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tabRatio="989" activeTab="1"/>
  </bookViews>
  <sheets>
    <sheet name="Титул. " sheetId="24" r:id="rId1"/>
    <sheet name="Табл 2.1" sheetId="4" r:id="rId2"/>
    <sheet name="Табл 2" sheetId="26" r:id="rId3"/>
    <sheet name="Сведения" sheetId="22" r:id="rId4"/>
    <sheet name="Приложение " sheetId="23" r:id="rId5"/>
  </sheets>
  <definedNames>
    <definedName name="_xlnm.Print_Area" localSheetId="2">'Табл 2'!$A$1:$J$35</definedName>
    <definedName name="_xlnm.Print_Area" localSheetId="0">'Титул. '!#REF!</definedName>
  </definedNames>
  <calcPr calcId="124519"/>
</workbook>
</file>

<file path=xl/calcChain.xml><?xml version="1.0" encoding="utf-8"?>
<calcChain xmlns="http://schemas.openxmlformats.org/spreadsheetml/2006/main">
  <c r="I26" i="26"/>
  <c r="J26"/>
  <c r="F26"/>
  <c r="E26" s="1"/>
  <c r="E28"/>
  <c r="F22"/>
  <c r="E15"/>
  <c r="J22"/>
  <c r="J17"/>
  <c r="I22"/>
  <c r="E18"/>
  <c r="E19"/>
  <c r="E20"/>
  <c r="E21"/>
  <c r="J16" l="1"/>
  <c r="J11" s="1"/>
  <c r="J10" s="1"/>
  <c r="I17"/>
  <c r="I16" s="1"/>
  <c r="I11" s="1"/>
  <c r="I10" s="1"/>
  <c r="F17"/>
  <c r="E17" s="1"/>
  <c r="E22"/>
  <c r="E23"/>
  <c r="E24"/>
  <c r="E25"/>
  <c r="E27"/>
  <c r="E12"/>
  <c r="E13"/>
  <c r="F11"/>
  <c r="F10" s="1"/>
  <c r="E10" s="1"/>
  <c r="F16" l="1"/>
  <c r="E16" s="1"/>
  <c r="E11"/>
</calcChain>
</file>

<file path=xl/sharedStrings.xml><?xml version="1.0" encoding="utf-8"?>
<sst xmlns="http://schemas.openxmlformats.org/spreadsheetml/2006/main" count="243" uniqueCount="196">
  <si>
    <t>по ОКЕИ</t>
  </si>
  <si>
    <t>Наименование показателя</t>
  </si>
  <si>
    <t>Код строки</t>
  </si>
  <si>
    <t>Код по бюджетной классификации Российской Федерации</t>
  </si>
  <si>
    <t>X</t>
  </si>
  <si>
    <t>Объем финансового обеспечения, руб. (с точностью до двух знаков после запятой - 0,00)</t>
  </si>
  <si>
    <t>всего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</si>
  <si>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</si>
  <si>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субсидии, предоставляемые в соответствии с абзацем вторым пункта 1 статьи 78.1 Бюджетного кодекса Российской Федерации</t>
  </si>
  <si>
    <t>поступления от оказания услуг (выполнения работ) на платной основе и от иной приносящей доход деятельности</t>
  </si>
  <si>
    <t>Утверждаю</t>
  </si>
  <si>
    <t>Сведения</t>
  </si>
  <si>
    <t xml:space="preserve">                                                             ┌────────────┐</t>
  </si>
  <si>
    <t xml:space="preserve">                                                             │    КОДЫ    │</t>
  </si>
  <si>
    <t xml:space="preserve">                                                             ├────────────┤</t>
  </si>
  <si>
    <t xml:space="preserve">                                   ┌────────┐           Дата │            │</t>
  </si>
  <si>
    <t xml:space="preserve">                                   └────────┘     предыдущих │            │</t>
  </si>
  <si>
    <t xml:space="preserve">                                                    Сведений │            │</t>
  </si>
  <si>
    <t>Наименование органа,                                         │            │</t>
  </si>
  <si>
    <t>осуществляющего ведение                                      │            │</t>
  </si>
  <si>
    <t>Единица измерения: руб. (с точностью до второго              │            │</t>
  </si>
  <si>
    <t xml:space="preserve">                                                             │            │</t>
  </si>
  <si>
    <t xml:space="preserve">                                                             └────────────┘</t>
  </si>
  <si>
    <t xml:space="preserve">                                                   ┌──────────────────────┐</t>
  </si>
  <si>
    <t xml:space="preserve">                    Остаток средств на начало года │                      │</t>
  </si>
  <si>
    <t xml:space="preserve">                                                   └──────────────────────┘</t>
  </si>
  <si>
    <t xml:space="preserve">                                                                                                                                Форма по ОКУД │  0501016             │</t>
  </si>
  <si>
    <r>
      <t xml:space="preserve">десятичного знака)                                                                                                       по ОКЕИ │            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  │</t>
    </r>
  </si>
  <si>
    <t>Наименование субсидии</t>
  </si>
  <si>
    <t>Код субсидии</t>
  </si>
  <si>
    <t>Код объекта ФАИП</t>
  </si>
  <si>
    <t>Разрешенный к использованию остаток субсидии прошлых лет на начало 20__ г.</t>
  </si>
  <si>
    <t>Суммы возврата дебиторской задолженности прошлых лет</t>
  </si>
  <si>
    <t>Планируемые</t>
  </si>
  <si>
    <t>код</t>
  </si>
  <si>
    <t>сумма</t>
  </si>
  <si>
    <t>поступления</t>
  </si>
  <si>
    <t>выплаты</t>
  </si>
  <si>
    <t>Всего</t>
  </si>
  <si>
    <t xml:space="preserve">                                       ┌───────┐</t>
  </si>
  <si>
    <t xml:space="preserve">                        Номер страницы │       │</t>
  </si>
  <si>
    <t xml:space="preserve">                                       ├───────┤</t>
  </si>
  <si>
    <t xml:space="preserve">                         Всего страниц │       │</t>
  </si>
  <si>
    <t xml:space="preserve">                                       └───────┘</t>
  </si>
  <si>
    <t xml:space="preserve">                        </t>
  </si>
  <si>
    <t xml:space="preserve">                (подпись)   (расшифровка подписи)</t>
  </si>
  <si>
    <t xml:space="preserve">                              ┌─ ─ ─ ─ ─ ─ ─ ─ ─ ─ ─ ─ ─ ─ ─ ─ ─ ─ ─ ─ ─ ─┐</t>
  </si>
  <si>
    <t>Главный                                ОТМЕТКА ОРГАНА, ОСУЩЕСТВЛЯЮЩЕГО</t>
  </si>
  <si>
    <t>бухгалтер                     │         ВЕДЕНИЕ ЛИЦЕВОГО СЧЕТА,           │</t>
  </si>
  <si>
    <t xml:space="preserve">                                     О ПРИНЯТИИ НАСТОЯЩИХ СВЕДЕНИЙ</t>
  </si>
  <si>
    <t xml:space="preserve"> (подпись)    (расшифровка    │Ответственный ____________________________ │</t>
  </si>
  <si>
    <t xml:space="preserve">                подписи)       исполнитель           (должность)</t>
  </si>
  <si>
    <t xml:space="preserve">                              │_________ ____________________ ____________│</t>
  </si>
  <si>
    <t>Ответственный                  (подпись)     (расшифровка      (телефон)</t>
  </si>
  <si>
    <t>исполнитель ________________  │                подписи)                   │</t>
  </si>
  <si>
    <t xml:space="preserve">              (должность)      «___» ______________ 20___ г.</t>
  </si>
  <si>
    <t>____________________________  └─ ─ ─ ─ ─ ─ ─ ─ ─ ─ ─ ─ ─ ─ ─ ─ ─ ─ ─ ─ ─ ─┘</t>
  </si>
  <si>
    <t>___________ _______________________ ___________________</t>
  </si>
  <si>
    <t xml:space="preserve"> (подпись)   (расшифровка подписи)      (телефон)</t>
  </si>
  <si>
    <t>(подпись)</t>
  </si>
  <si>
    <t>(расшифровка подписи)</t>
  </si>
  <si>
    <t xml:space="preserve">Орган, осуществляющий  </t>
  </si>
  <si>
    <t>функции и полномочия учредителя</t>
  </si>
  <si>
    <t>Учреждение</t>
  </si>
  <si>
    <t>Единица измерения : руб</t>
  </si>
  <si>
    <t>Коды</t>
  </si>
  <si>
    <t>Дата</t>
  </si>
  <si>
    <t>По Сводному</t>
  </si>
  <si>
    <t>реестру</t>
  </si>
  <si>
    <t>глава по КБК</t>
  </si>
  <si>
    <t>ИНН</t>
  </si>
  <si>
    <t>КПП</t>
  </si>
  <si>
    <t xml:space="preserve"> Раздел 1.Поступления и выплаты</t>
  </si>
  <si>
    <t>Аналитический код</t>
  </si>
  <si>
    <t>Сумма</t>
  </si>
  <si>
    <t>х</t>
  </si>
  <si>
    <t>0001</t>
  </si>
  <si>
    <t>0002</t>
  </si>
  <si>
    <t>Доходы, всего:</t>
  </si>
  <si>
    <t>доходы от оказания услуг,работ,компенсации затрат учреждений , всего</t>
  </si>
  <si>
    <t>в том числе: субсидии на финансовое обеспечение выполнения муниципального задания</t>
  </si>
  <si>
    <t>безвоздмездные денежные поступления, всего</t>
  </si>
  <si>
    <t>целевые субсидии, всего</t>
  </si>
  <si>
    <t>Расходы, всего:</t>
  </si>
  <si>
    <t>в том числе: на выплату персоналу, всего</t>
  </si>
  <si>
    <t>в том числе: оплата труда</t>
  </si>
  <si>
    <t>прочие выплаты персоналу</t>
  </si>
  <si>
    <t>иные выплаты</t>
  </si>
  <si>
    <t>на выплаты по оплате труда</t>
  </si>
  <si>
    <t>уплата налогов, сборов и иных платежей, всего</t>
  </si>
  <si>
    <t>из них: налог на имущество организаций и земельный налог</t>
  </si>
  <si>
    <t>иные налоги(включаемые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</si>
  <si>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</si>
  <si>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прочую закупку товаров, работ и услуг</t>
  </si>
  <si>
    <t>из них: возврат в бюджет средств субсидии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</si>
  <si>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</si>
  <si>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</si>
  <si>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</si>
  <si>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</si>
  <si>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t>на 20</t>
  </si>
  <si>
    <t xml:space="preserve"> г.</t>
  </si>
  <si>
    <t>(текущий финансовый год)</t>
  </si>
  <si>
    <t>(первый год планового периода)</t>
  </si>
  <si>
    <t>(второй год планового периода)</t>
  </si>
  <si>
    <t>1</t>
  </si>
  <si>
    <t>2</t>
  </si>
  <si>
    <t>3</t>
  </si>
  <si>
    <t>4</t>
  </si>
  <si>
    <t>5</t>
  </si>
  <si>
    <t>6</t>
  </si>
  <si>
    <t>7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</si>
  <si>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</si>
  <si>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</si>
  <si>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</si>
  <si>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</si>
  <si>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</si>
  <si>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</si>
  <si>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</si>
  <si>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</si>
  <si>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</si>
  <si>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</si>
  <si>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</si>
  <si>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</si>
  <si>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</si>
  <si>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</si>
  <si>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</si>
  <si>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</si>
  <si>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</si>
  <si>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</si>
  <si>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</si>
  <si>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1.4.5</t>
  </si>
  <si>
    <t>за счет прочих источников финансового обеспечения</t>
  </si>
  <si>
    <t>26450</t>
  </si>
  <si>
    <t>1.4.5.1</t>
  </si>
  <si>
    <t>26451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</si>
  <si>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</si>
  <si>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</si>
  <si>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(должность)</t>
  </si>
  <si>
    <t>(фамилия, инициалы)</t>
  </si>
  <si>
    <t>(телефон)</t>
  </si>
  <si>
    <t>"</t>
  </si>
  <si>
    <t>от приносящей доход деятельности</t>
  </si>
  <si>
    <t>(наименованме должности уполномоченного лица)</t>
  </si>
  <si>
    <t>( наименование учреждения)</t>
  </si>
  <si>
    <t>Остаток средств на начало текущего финансового года</t>
  </si>
  <si>
    <t>Остаток средств наконец текущего финансового года</t>
  </si>
  <si>
    <t>расходы на закупку товаров, работ, услуг,всего</t>
  </si>
  <si>
    <t>Выплаты, уменьшающую доход, всего</t>
  </si>
  <si>
    <t>в том числе: налог на прибыль</t>
  </si>
  <si>
    <t>налог на добавленную стоимость</t>
  </si>
  <si>
    <t>прочие налоги, уменьшающие доход</t>
  </si>
  <si>
    <t>Прочие выплаты,всего</t>
  </si>
  <si>
    <t>613X1747</t>
  </si>
  <si>
    <t>муниципальное бюджетное дошкольное образовательное учреждение  детский сад №4 поселка Шилово муниципального образования -  Шиловский муниципальный район Рязанской области.</t>
  </si>
  <si>
    <t xml:space="preserve">                                                        Заведующая</t>
  </si>
  <si>
    <t>Л.А.Борисова</t>
  </si>
  <si>
    <t xml:space="preserve">                     администрация                                      
                                                 муниципального образования-Шиловский
                                                 муниципальный район Рязанской области
</t>
  </si>
  <si>
    <t>муниципального бюджетного дошкольного образовательного учреждения  детский сад №4 поселка Шилово муниципального образования -  Шиловский муниципальный район Рязанской области.</t>
  </si>
  <si>
    <t>__________  М.А.Заикина</t>
  </si>
  <si>
    <t>января</t>
  </si>
  <si>
    <t>закупка энергетических ресурсов</t>
  </si>
  <si>
    <t>«10» января 2022 г.</t>
  </si>
  <si>
    <t xml:space="preserve"> </t>
  </si>
  <si>
    <t>Муниципальная программа Шиловского муниципального района Рязанской области "Развитие образования на 2018-2025гг.".подпрограмма 7 "Комплексная безопасность образовательной организации"</t>
  </si>
  <si>
    <t>Заведующая /Борисова Л.А./</t>
  </si>
  <si>
    <t>«10 » января  2022 г.</t>
  </si>
  <si>
    <t>об операциях с целевыми субсидиями, предоставленными муниципальному учреждению на 2022г.</t>
  </si>
  <si>
    <t xml:space="preserve">                    от «10» января 2022 г.            Дата   │10.01.2022  │</t>
  </si>
  <si>
    <t xml:space="preserve">              ИНН/КПП │6225006235/622501001 │  представления │            │</t>
  </si>
  <si>
    <t xml:space="preserve"> Муниципальное бюджетное дошкольное образовательное учреждение детский сад №4 поселка Шилово муниципального образования - Шиловский муниципальный район  Рязанской области                                           </t>
  </si>
  <si>
    <t>осуществляющего функции    ├────────────┤</t>
  </si>
  <si>
    <t>и полномочия учредителя   администрация муниципального образования - Шиловский муниципальный район Рязанской области            Глава по БК │            │</t>
  </si>
  <si>
    <t>Наименование бюджета       _____________________                               по ОКТМО │ 61658151             │</t>
  </si>
  <si>
    <t>лицевого счета             _____________________     по ОКПО │24211710    │</t>
  </si>
  <si>
    <t>2.1</t>
  </si>
  <si>
    <t>на закупку товаров, работ, услуг по году начала закупки</t>
  </si>
  <si>
    <t>26510</t>
  </si>
  <si>
    <t>2.2</t>
  </si>
  <si>
    <t>26520</t>
  </si>
  <si>
    <t>2.3.</t>
  </si>
  <si>
    <t>26530</t>
  </si>
  <si>
    <t xml:space="preserve">                " 09   "       января</t>
  </si>
  <si>
    <t>09</t>
  </si>
  <si>
    <t>25</t>
  </si>
  <si>
    <t>2025</t>
  </si>
  <si>
    <t xml:space="preserve">                      План финансово-хозяйственной деятельности на 2024г.</t>
  </si>
  <si>
    <t xml:space="preserve">                      (на 2024г. и плановый период 2025 и 2026 годов )</t>
  </si>
  <si>
    <t>26</t>
  </si>
  <si>
    <t>2026</t>
  </si>
  <si>
    <t>На 2026 г.</t>
  </si>
  <si>
    <t>2025  г.</t>
  </si>
  <si>
    <t xml:space="preserve">                                от "09" января 2025 г.</t>
  </si>
  <si>
    <t>2027</t>
  </si>
  <si>
    <t>27</t>
  </si>
  <si>
    <t>На 2025г. текущий год</t>
  </si>
  <si>
    <t>На 2027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</si>
</sst>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/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/>
    <xf numFmtId="49" fontId="11" fillId="0" borderId="1" xfId="0" applyNumberFormat="1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 applyAlignment="1">
      <alignment horizontal="center" vertical="top" wrapText="1"/>
    </xf>
    <xf numFmtId="2" fontId="5" fillId="0" borderId="1" xfId="0" applyNumberFormat="1" applyFont="1" applyBorder="1"/>
    <xf numFmtId="0" fontId="5" fillId="0" borderId="0" xfId="0" applyFont="1" applyAlignment="1">
      <alignment wrapText="1"/>
    </xf>
    <xf numFmtId="0" fontId="8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justify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/>
    </xf>
    <xf numFmtId="0" fontId="8" fillId="0" borderId="25" xfId="0" applyNumberFormat="1" applyFont="1" applyBorder="1" applyAlignment="1">
      <alignment horizontal="left" vertical="top"/>
    </xf>
    <xf numFmtId="49" fontId="8" fillId="0" borderId="20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right"/>
    </xf>
    <xf numFmtId="0" fontId="8" fillId="0" borderId="10" xfId="0" applyNumberFormat="1" applyFont="1" applyBorder="1" applyAlignment="1">
      <alignment horizontal="right"/>
    </xf>
    <xf numFmtId="49" fontId="8" fillId="0" borderId="6" xfId="0" applyNumberFormat="1" applyFont="1" applyBorder="1" applyAlignment="1">
      <alignment horizontal="left"/>
    </xf>
    <xf numFmtId="0" fontId="8" fillId="0" borderId="10" xfId="0" applyNumberFormat="1" applyFont="1" applyBorder="1" applyAlignment="1">
      <alignment horizontal="left"/>
    </xf>
    <xf numFmtId="0" fontId="8" fillId="0" borderId="11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center" vertical="top"/>
    </xf>
    <xf numFmtId="49" fontId="8" fillId="0" borderId="10" xfId="0" applyNumberFormat="1" applyFont="1" applyBorder="1" applyAlignment="1">
      <alignment horizontal="center" vertical="top"/>
    </xf>
    <xf numFmtId="49" fontId="8" fillId="0" borderId="11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left"/>
    </xf>
    <xf numFmtId="0" fontId="6" fillId="0" borderId="6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left" wrapText="1" indent="1"/>
    </xf>
    <xf numFmtId="0" fontId="8" fillId="0" borderId="6" xfId="0" applyNumberFormat="1" applyFont="1" applyBorder="1" applyAlignment="1">
      <alignment horizontal="left" indent="1"/>
    </xf>
    <xf numFmtId="0" fontId="8" fillId="0" borderId="5" xfId="0" applyNumberFormat="1" applyFont="1" applyBorder="1" applyAlignment="1">
      <alignment horizontal="left" wrapText="1" indent="3"/>
    </xf>
    <xf numFmtId="0" fontId="8" fillId="0" borderId="6" xfId="0" applyNumberFormat="1" applyFont="1" applyBorder="1" applyAlignment="1">
      <alignment horizontal="left" indent="3"/>
    </xf>
    <xf numFmtId="0" fontId="8" fillId="0" borderId="5" xfId="0" applyNumberFormat="1" applyFont="1" applyBorder="1" applyAlignment="1">
      <alignment horizontal="left" wrapText="1" indent="2"/>
    </xf>
    <xf numFmtId="0" fontId="8" fillId="0" borderId="6" xfId="0" applyNumberFormat="1" applyFont="1" applyBorder="1" applyAlignment="1">
      <alignment horizontal="left" indent="2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24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left" wrapText="1"/>
    </xf>
    <xf numFmtId="0" fontId="8" fillId="0" borderId="6" xfId="0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1"/>
  <sheetViews>
    <sheetView topLeftCell="A7" workbookViewId="0">
      <selection activeCell="P15" sqref="P15"/>
    </sheetView>
  </sheetViews>
  <sheetFormatPr defaultRowHeight="15"/>
  <cols>
    <col min="1" max="1" width="6" customWidth="1"/>
    <col min="2" max="5" width="9.140625" customWidth="1"/>
    <col min="8" max="8" width="6" customWidth="1"/>
    <col min="10" max="10" width="9" customWidth="1"/>
    <col min="11" max="11" width="8" customWidth="1"/>
    <col min="12" max="12" width="5.42578125" customWidth="1"/>
    <col min="13" max="13" width="0.28515625" customWidth="1"/>
    <col min="14" max="14" width="12.42578125" bestFit="1" customWidth="1"/>
  </cols>
  <sheetData>
    <row r="2" spans="2:14" ht="15.7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ht="15.7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15.75">
      <c r="B4" s="11"/>
      <c r="C4" s="11"/>
      <c r="D4" s="11"/>
      <c r="E4" s="11"/>
      <c r="F4" s="40" t="s">
        <v>10</v>
      </c>
      <c r="G4" s="40"/>
      <c r="H4" s="40"/>
      <c r="I4" s="40"/>
      <c r="J4" s="40"/>
      <c r="K4" s="40"/>
      <c r="L4" s="40"/>
      <c r="M4" s="40"/>
      <c r="N4" s="40"/>
    </row>
    <row r="5" spans="2:14" ht="26.25" customHeight="1">
      <c r="B5" s="11"/>
      <c r="C5" s="11"/>
      <c r="D5" s="11"/>
      <c r="E5" s="11"/>
      <c r="F5" s="11" t="s">
        <v>154</v>
      </c>
      <c r="G5" s="11"/>
      <c r="H5" s="11"/>
      <c r="I5" s="11"/>
      <c r="J5" s="11"/>
      <c r="K5" s="11"/>
      <c r="L5" s="11"/>
      <c r="M5" s="11"/>
      <c r="N5" s="11"/>
    </row>
    <row r="6" spans="2:14" ht="47.25" customHeight="1">
      <c r="B6" s="11"/>
      <c r="C6" s="11"/>
      <c r="D6" s="11"/>
      <c r="E6" s="11"/>
      <c r="F6" s="41" t="s">
        <v>157</v>
      </c>
      <c r="G6" s="41"/>
      <c r="H6" s="41"/>
      <c r="I6" s="41"/>
      <c r="J6" s="41"/>
      <c r="K6" s="41"/>
      <c r="L6" s="41"/>
      <c r="M6" s="41"/>
      <c r="N6" s="41"/>
    </row>
    <row r="7" spans="2:14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ht="15.75">
      <c r="B8" s="11"/>
      <c r="C8" s="11"/>
      <c r="D8" s="11"/>
      <c r="E8" s="11"/>
      <c r="F8" s="40"/>
      <c r="G8" s="40"/>
      <c r="H8" s="40"/>
      <c r="I8" s="11"/>
      <c r="J8" s="40" t="s">
        <v>155</v>
      </c>
      <c r="K8" s="40"/>
      <c r="L8" s="40"/>
      <c r="M8" s="40"/>
      <c r="N8" s="40"/>
    </row>
    <row r="9" spans="2:14" ht="15.75">
      <c r="B9" s="11"/>
      <c r="C9" s="11"/>
      <c r="D9" s="11"/>
      <c r="E9" s="11"/>
      <c r="F9" s="11"/>
      <c r="G9" s="11" t="s">
        <v>59</v>
      </c>
      <c r="H9" s="11"/>
      <c r="I9" s="11"/>
      <c r="J9" s="11"/>
      <c r="K9" s="11" t="s">
        <v>60</v>
      </c>
      <c r="L9" s="11"/>
      <c r="M9" s="11"/>
      <c r="N9" s="11"/>
    </row>
    <row r="10" spans="2:14" ht="15.7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4" ht="15.75">
      <c r="B11" s="11"/>
      <c r="C11" s="11"/>
      <c r="D11" s="11"/>
      <c r="E11" s="11"/>
      <c r="F11" s="11"/>
      <c r="G11" s="11"/>
      <c r="H11" s="11"/>
      <c r="I11" s="34" t="s">
        <v>181</v>
      </c>
      <c r="J11" s="31"/>
      <c r="K11" s="41" t="s">
        <v>190</v>
      </c>
      <c r="L11" s="41"/>
      <c r="M11" s="41"/>
      <c r="N11" s="41"/>
    </row>
    <row r="12" spans="2:14" ht="15.7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ht="15.7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2:14" ht="15.7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4" ht="15.7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15.75">
      <c r="B16" s="11"/>
      <c r="C16" s="38" t="s">
        <v>185</v>
      </c>
      <c r="D16" s="38"/>
      <c r="E16" s="38"/>
      <c r="F16" s="38"/>
      <c r="G16" s="38"/>
      <c r="H16" s="38"/>
      <c r="I16" s="38"/>
      <c r="J16" s="38"/>
      <c r="K16" s="38"/>
      <c r="L16" s="11"/>
      <c r="M16" s="11"/>
      <c r="N16" s="11"/>
    </row>
    <row r="17" spans="2:14" ht="15.75">
      <c r="B17" s="11"/>
      <c r="C17" s="11"/>
      <c r="D17" s="11" t="s">
        <v>186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2:14" ht="15.7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 ht="15.7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 ht="15.7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43" t="s">
        <v>65</v>
      </c>
    </row>
    <row r="21" spans="2:14" ht="15.75">
      <c r="B21" s="11"/>
      <c r="C21" s="11"/>
      <c r="D21" s="11" t="s">
        <v>191</v>
      </c>
      <c r="E21" s="11"/>
      <c r="F21" s="11"/>
      <c r="G21" s="11"/>
      <c r="H21" s="11"/>
      <c r="I21" s="11"/>
      <c r="J21" s="11"/>
      <c r="K21" s="11"/>
      <c r="L21" s="11"/>
      <c r="M21" s="11"/>
      <c r="N21" s="43"/>
    </row>
    <row r="22" spans="2:14" ht="15.7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 t="s">
        <v>66</v>
      </c>
      <c r="M22" s="11"/>
      <c r="N22" s="42">
        <v>45666</v>
      </c>
    </row>
    <row r="23" spans="2:14" ht="15.7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6"/>
    </row>
    <row r="24" spans="2:14" ht="15.75">
      <c r="B24" s="11" t="s">
        <v>61</v>
      </c>
      <c r="C24" s="11"/>
      <c r="D24" s="11"/>
      <c r="E24" s="11"/>
      <c r="F24" s="11"/>
      <c r="G24" s="11"/>
      <c r="H24" s="11"/>
      <c r="I24" s="11"/>
      <c r="J24" s="11"/>
      <c r="K24" s="37" t="s">
        <v>67</v>
      </c>
      <c r="L24" s="37"/>
      <c r="M24" s="11"/>
      <c r="N24" s="35" t="s">
        <v>152</v>
      </c>
    </row>
    <row r="25" spans="2:14" ht="15.75">
      <c r="B25" s="11" t="s">
        <v>62</v>
      </c>
      <c r="C25" s="11"/>
      <c r="D25" s="11"/>
      <c r="E25" s="11"/>
      <c r="F25" s="11"/>
      <c r="G25" s="11"/>
      <c r="H25" s="11"/>
      <c r="I25" s="11"/>
      <c r="J25" s="11"/>
      <c r="K25" s="37" t="s">
        <v>68</v>
      </c>
      <c r="L25" s="37"/>
      <c r="M25" s="11"/>
      <c r="N25" s="36"/>
    </row>
    <row r="26" spans="2:14" ht="15.7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2:14" ht="63.75" customHeight="1">
      <c r="B27" s="39" t="s">
        <v>156</v>
      </c>
      <c r="C27" s="39"/>
      <c r="D27" s="39"/>
      <c r="E27" s="39"/>
      <c r="F27" s="39"/>
      <c r="G27" s="39"/>
      <c r="H27" s="11"/>
      <c r="I27" s="11"/>
      <c r="J27" s="11"/>
      <c r="K27" s="37" t="s">
        <v>69</v>
      </c>
      <c r="L27" s="37"/>
      <c r="M27" s="11"/>
      <c r="N27" s="35">
        <v>874</v>
      </c>
    </row>
    <row r="28" spans="2:14" ht="15.7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6"/>
    </row>
    <row r="29" spans="2:14" ht="15.75">
      <c r="B29" s="40"/>
      <c r="C29" s="40"/>
      <c r="D29" s="40"/>
      <c r="E29" s="40"/>
      <c r="F29" s="40"/>
      <c r="G29" s="40"/>
      <c r="H29" s="11"/>
      <c r="I29" s="11"/>
      <c r="J29" s="11"/>
      <c r="K29" s="37" t="s">
        <v>67</v>
      </c>
      <c r="L29" s="37"/>
      <c r="M29" s="11"/>
      <c r="N29" s="35"/>
    </row>
    <row r="30" spans="2:14" ht="15.75">
      <c r="B30" s="11"/>
      <c r="C30" s="11"/>
      <c r="D30" s="11"/>
      <c r="E30" s="11"/>
      <c r="F30" s="11"/>
      <c r="G30" s="11"/>
      <c r="H30" s="11"/>
      <c r="I30" s="11"/>
      <c r="J30" s="11"/>
      <c r="K30" s="37" t="s">
        <v>68</v>
      </c>
      <c r="L30" s="37"/>
      <c r="M30" s="11"/>
      <c r="N30" s="36"/>
    </row>
    <row r="31" spans="2:14" ht="15.7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2:14" ht="15.7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3" t="s">
        <v>70</v>
      </c>
      <c r="M32" s="11"/>
      <c r="N32" s="35">
        <v>6225006235</v>
      </c>
    </row>
    <row r="33" spans="2:14" ht="15.7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3"/>
      <c r="M33" s="11"/>
      <c r="N33" s="36"/>
    </row>
    <row r="34" spans="2:14" ht="15.7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3" t="s">
        <v>71</v>
      </c>
      <c r="M34" s="11"/>
      <c r="N34" s="35">
        <v>622501001</v>
      </c>
    </row>
    <row r="35" spans="2:14" ht="15.7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6"/>
    </row>
    <row r="36" spans="2:14" ht="15.75">
      <c r="B36" s="11"/>
      <c r="C36" s="11"/>
      <c r="D36" s="11"/>
      <c r="E36" s="11"/>
      <c r="F36" s="11"/>
      <c r="G36" s="11"/>
      <c r="H36" s="11"/>
      <c r="I36" s="11"/>
      <c r="J36" s="11"/>
      <c r="K36" s="37" t="s">
        <v>0</v>
      </c>
      <c r="L36" s="37"/>
      <c r="M36" s="11"/>
      <c r="N36" s="12">
        <v>383</v>
      </c>
    </row>
    <row r="37" spans="2:14" ht="15.7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ht="15.7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ht="15.7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ht="15.7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ht="15.7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ht="15.75">
      <c r="B42" s="11" t="s">
        <v>63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ht="15.7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ht="74.25" customHeight="1">
      <c r="B44" s="41" t="s">
        <v>153</v>
      </c>
      <c r="C44" s="41"/>
      <c r="D44" s="41"/>
      <c r="E44" s="41"/>
      <c r="F44" s="41"/>
      <c r="G44" s="41"/>
      <c r="H44" s="11"/>
      <c r="I44" s="11"/>
      <c r="J44" s="11"/>
      <c r="K44" s="11"/>
      <c r="L44" s="11"/>
      <c r="M44" s="11"/>
      <c r="N44" s="11"/>
    </row>
    <row r="45" spans="2:14" ht="15.7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ht="15.7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ht="15.75">
      <c r="B47" s="11" t="s">
        <v>64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ht="15.7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ht="15.7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ht="15.7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ht="15.7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</sheetData>
  <mergeCells count="22">
    <mergeCell ref="C16:K16"/>
    <mergeCell ref="B27:G27"/>
    <mergeCell ref="B29:G29"/>
    <mergeCell ref="B44:G44"/>
    <mergeCell ref="F4:N4"/>
    <mergeCell ref="F6:N6"/>
    <mergeCell ref="F8:H8"/>
    <mergeCell ref="J8:N8"/>
    <mergeCell ref="K11:N11"/>
    <mergeCell ref="N22:N23"/>
    <mergeCell ref="N20:N21"/>
    <mergeCell ref="K30:L30"/>
    <mergeCell ref="K36:L36"/>
    <mergeCell ref="N24:N25"/>
    <mergeCell ref="N27:N28"/>
    <mergeCell ref="N29:N30"/>
    <mergeCell ref="N32:N33"/>
    <mergeCell ref="N34:N35"/>
    <mergeCell ref="K24:L24"/>
    <mergeCell ref="K25:L25"/>
    <mergeCell ref="K27:L27"/>
    <mergeCell ref="K29:L29"/>
  </mergeCells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22"/>
  <sheetViews>
    <sheetView tabSelected="1" workbookViewId="0">
      <selection activeCell="DZ32" sqref="DZ32"/>
    </sheetView>
  </sheetViews>
  <sheetFormatPr defaultColWidth="0.85546875" defaultRowHeight="11.25"/>
  <cols>
    <col min="1" max="60" width="0.85546875" style="15"/>
    <col min="61" max="61" width="0.85546875" style="15" customWidth="1"/>
    <col min="62" max="64" width="0.85546875" style="15"/>
    <col min="65" max="65" width="0.85546875" style="15" customWidth="1"/>
    <col min="66" max="75" width="0.85546875" style="15"/>
    <col min="76" max="77" width="0.85546875" style="15" customWidth="1"/>
    <col min="78" max="147" width="0.85546875" style="15"/>
    <col min="148" max="148" width="1.140625" style="15" customWidth="1"/>
    <col min="149" max="303" width="0.85546875" style="15"/>
    <col min="304" max="304" width="0.85546875" style="15" customWidth="1"/>
    <col min="305" max="307" width="0.85546875" style="15"/>
    <col min="308" max="308" width="0.85546875" style="15" customWidth="1"/>
    <col min="309" max="318" width="0.85546875" style="15"/>
    <col min="319" max="320" width="0.85546875" style="15" customWidth="1"/>
    <col min="321" max="559" width="0.85546875" style="15"/>
    <col min="560" max="560" width="0.85546875" style="15" customWidth="1"/>
    <col min="561" max="563" width="0.85546875" style="15"/>
    <col min="564" max="564" width="0.85546875" style="15" customWidth="1"/>
    <col min="565" max="574" width="0.85546875" style="15"/>
    <col min="575" max="576" width="0.85546875" style="15" customWidth="1"/>
    <col min="577" max="815" width="0.85546875" style="15"/>
    <col min="816" max="816" width="0.85546875" style="15" customWidth="1"/>
    <col min="817" max="819" width="0.85546875" style="15"/>
    <col min="820" max="820" width="0.85546875" style="15" customWidth="1"/>
    <col min="821" max="830" width="0.85546875" style="15"/>
    <col min="831" max="832" width="0.85546875" style="15" customWidth="1"/>
    <col min="833" max="1071" width="0.85546875" style="15"/>
    <col min="1072" max="1072" width="0.85546875" style="15" customWidth="1"/>
    <col min="1073" max="1075" width="0.85546875" style="15"/>
    <col min="1076" max="1076" width="0.85546875" style="15" customWidth="1"/>
    <col min="1077" max="1086" width="0.85546875" style="15"/>
    <col min="1087" max="1088" width="0.85546875" style="15" customWidth="1"/>
    <col min="1089" max="1327" width="0.85546875" style="15"/>
    <col min="1328" max="1328" width="0.85546875" style="15" customWidth="1"/>
    <col min="1329" max="1331" width="0.85546875" style="15"/>
    <col min="1332" max="1332" width="0.85546875" style="15" customWidth="1"/>
    <col min="1333" max="1342" width="0.85546875" style="15"/>
    <col min="1343" max="1344" width="0.85546875" style="15" customWidth="1"/>
    <col min="1345" max="1583" width="0.85546875" style="15"/>
    <col min="1584" max="1584" width="0.85546875" style="15" customWidth="1"/>
    <col min="1585" max="1587" width="0.85546875" style="15"/>
    <col min="1588" max="1588" width="0.85546875" style="15" customWidth="1"/>
    <col min="1589" max="1598" width="0.85546875" style="15"/>
    <col min="1599" max="1600" width="0.85546875" style="15" customWidth="1"/>
    <col min="1601" max="1839" width="0.85546875" style="15"/>
    <col min="1840" max="1840" width="0.85546875" style="15" customWidth="1"/>
    <col min="1841" max="1843" width="0.85546875" style="15"/>
    <col min="1844" max="1844" width="0.85546875" style="15" customWidth="1"/>
    <col min="1845" max="1854" width="0.85546875" style="15"/>
    <col min="1855" max="1856" width="0.85546875" style="15" customWidth="1"/>
    <col min="1857" max="2095" width="0.85546875" style="15"/>
    <col min="2096" max="2096" width="0.85546875" style="15" customWidth="1"/>
    <col min="2097" max="2099" width="0.85546875" style="15"/>
    <col min="2100" max="2100" width="0.85546875" style="15" customWidth="1"/>
    <col min="2101" max="2110" width="0.85546875" style="15"/>
    <col min="2111" max="2112" width="0.85546875" style="15" customWidth="1"/>
    <col min="2113" max="2351" width="0.85546875" style="15"/>
    <col min="2352" max="2352" width="0.85546875" style="15" customWidth="1"/>
    <col min="2353" max="2355" width="0.85546875" style="15"/>
    <col min="2356" max="2356" width="0.85546875" style="15" customWidth="1"/>
    <col min="2357" max="2366" width="0.85546875" style="15"/>
    <col min="2367" max="2368" width="0.85546875" style="15" customWidth="1"/>
    <col min="2369" max="2607" width="0.85546875" style="15"/>
    <col min="2608" max="2608" width="0.85546875" style="15" customWidth="1"/>
    <col min="2609" max="2611" width="0.85546875" style="15"/>
    <col min="2612" max="2612" width="0.85546875" style="15" customWidth="1"/>
    <col min="2613" max="2622" width="0.85546875" style="15"/>
    <col min="2623" max="2624" width="0.85546875" style="15" customWidth="1"/>
    <col min="2625" max="2863" width="0.85546875" style="15"/>
    <col min="2864" max="2864" width="0.85546875" style="15" customWidth="1"/>
    <col min="2865" max="2867" width="0.85546875" style="15"/>
    <col min="2868" max="2868" width="0.85546875" style="15" customWidth="1"/>
    <col min="2869" max="2878" width="0.85546875" style="15"/>
    <col min="2879" max="2880" width="0.85546875" style="15" customWidth="1"/>
    <col min="2881" max="3119" width="0.85546875" style="15"/>
    <col min="3120" max="3120" width="0.85546875" style="15" customWidth="1"/>
    <col min="3121" max="3123" width="0.85546875" style="15"/>
    <col min="3124" max="3124" width="0.85546875" style="15" customWidth="1"/>
    <col min="3125" max="3134" width="0.85546875" style="15"/>
    <col min="3135" max="3136" width="0.85546875" style="15" customWidth="1"/>
    <col min="3137" max="3375" width="0.85546875" style="15"/>
    <col min="3376" max="3376" width="0.85546875" style="15" customWidth="1"/>
    <col min="3377" max="3379" width="0.85546875" style="15"/>
    <col min="3380" max="3380" width="0.85546875" style="15" customWidth="1"/>
    <col min="3381" max="3390" width="0.85546875" style="15"/>
    <col min="3391" max="3392" width="0.85546875" style="15" customWidth="1"/>
    <col min="3393" max="3631" width="0.85546875" style="15"/>
    <col min="3632" max="3632" width="0.85546875" style="15" customWidth="1"/>
    <col min="3633" max="3635" width="0.85546875" style="15"/>
    <col min="3636" max="3636" width="0.85546875" style="15" customWidth="1"/>
    <col min="3637" max="3646" width="0.85546875" style="15"/>
    <col min="3647" max="3648" width="0.85546875" style="15" customWidth="1"/>
    <col min="3649" max="3887" width="0.85546875" style="15"/>
    <col min="3888" max="3888" width="0.85546875" style="15" customWidth="1"/>
    <col min="3889" max="3891" width="0.85546875" style="15"/>
    <col min="3892" max="3892" width="0.85546875" style="15" customWidth="1"/>
    <col min="3893" max="3902" width="0.85546875" style="15"/>
    <col min="3903" max="3904" width="0.85546875" style="15" customWidth="1"/>
    <col min="3905" max="4143" width="0.85546875" style="15"/>
    <col min="4144" max="4144" width="0.85546875" style="15" customWidth="1"/>
    <col min="4145" max="4147" width="0.85546875" style="15"/>
    <col min="4148" max="4148" width="0.85546875" style="15" customWidth="1"/>
    <col min="4149" max="4158" width="0.85546875" style="15"/>
    <col min="4159" max="4160" width="0.85546875" style="15" customWidth="1"/>
    <col min="4161" max="4399" width="0.85546875" style="15"/>
    <col min="4400" max="4400" width="0.85546875" style="15" customWidth="1"/>
    <col min="4401" max="4403" width="0.85546875" style="15"/>
    <col min="4404" max="4404" width="0.85546875" style="15" customWidth="1"/>
    <col min="4405" max="4414" width="0.85546875" style="15"/>
    <col min="4415" max="4416" width="0.85546875" style="15" customWidth="1"/>
    <col min="4417" max="4655" width="0.85546875" style="15"/>
    <col min="4656" max="4656" width="0.85546875" style="15" customWidth="1"/>
    <col min="4657" max="4659" width="0.85546875" style="15"/>
    <col min="4660" max="4660" width="0.85546875" style="15" customWidth="1"/>
    <col min="4661" max="4670" width="0.85546875" style="15"/>
    <col min="4671" max="4672" width="0.85546875" style="15" customWidth="1"/>
    <col min="4673" max="4911" width="0.85546875" style="15"/>
    <col min="4912" max="4912" width="0.85546875" style="15" customWidth="1"/>
    <col min="4913" max="4915" width="0.85546875" style="15"/>
    <col min="4916" max="4916" width="0.85546875" style="15" customWidth="1"/>
    <col min="4917" max="4926" width="0.85546875" style="15"/>
    <col min="4927" max="4928" width="0.85546875" style="15" customWidth="1"/>
    <col min="4929" max="5167" width="0.85546875" style="15"/>
    <col min="5168" max="5168" width="0.85546875" style="15" customWidth="1"/>
    <col min="5169" max="5171" width="0.85546875" style="15"/>
    <col min="5172" max="5172" width="0.85546875" style="15" customWidth="1"/>
    <col min="5173" max="5182" width="0.85546875" style="15"/>
    <col min="5183" max="5184" width="0.85546875" style="15" customWidth="1"/>
    <col min="5185" max="5423" width="0.85546875" style="15"/>
    <col min="5424" max="5424" width="0.85546875" style="15" customWidth="1"/>
    <col min="5425" max="5427" width="0.85546875" style="15"/>
    <col min="5428" max="5428" width="0.85546875" style="15" customWidth="1"/>
    <col min="5429" max="5438" width="0.85546875" style="15"/>
    <col min="5439" max="5440" width="0.85546875" style="15" customWidth="1"/>
    <col min="5441" max="5679" width="0.85546875" style="15"/>
    <col min="5680" max="5680" width="0.85546875" style="15" customWidth="1"/>
    <col min="5681" max="5683" width="0.85546875" style="15"/>
    <col min="5684" max="5684" width="0.85546875" style="15" customWidth="1"/>
    <col min="5685" max="5694" width="0.85546875" style="15"/>
    <col min="5695" max="5696" width="0.85546875" style="15" customWidth="1"/>
    <col min="5697" max="5935" width="0.85546875" style="15"/>
    <col min="5936" max="5936" width="0.85546875" style="15" customWidth="1"/>
    <col min="5937" max="5939" width="0.85546875" style="15"/>
    <col min="5940" max="5940" width="0.85546875" style="15" customWidth="1"/>
    <col min="5941" max="5950" width="0.85546875" style="15"/>
    <col min="5951" max="5952" width="0.85546875" style="15" customWidth="1"/>
    <col min="5953" max="6191" width="0.85546875" style="15"/>
    <col min="6192" max="6192" width="0.85546875" style="15" customWidth="1"/>
    <col min="6193" max="6195" width="0.85546875" style="15"/>
    <col min="6196" max="6196" width="0.85546875" style="15" customWidth="1"/>
    <col min="6197" max="6206" width="0.85546875" style="15"/>
    <col min="6207" max="6208" width="0.85546875" style="15" customWidth="1"/>
    <col min="6209" max="6447" width="0.85546875" style="15"/>
    <col min="6448" max="6448" width="0.85546875" style="15" customWidth="1"/>
    <col min="6449" max="6451" width="0.85546875" style="15"/>
    <col min="6452" max="6452" width="0.85546875" style="15" customWidth="1"/>
    <col min="6453" max="6462" width="0.85546875" style="15"/>
    <col min="6463" max="6464" width="0.85546875" style="15" customWidth="1"/>
    <col min="6465" max="6703" width="0.85546875" style="15"/>
    <col min="6704" max="6704" width="0.85546875" style="15" customWidth="1"/>
    <col min="6705" max="6707" width="0.85546875" style="15"/>
    <col min="6708" max="6708" width="0.85546875" style="15" customWidth="1"/>
    <col min="6709" max="6718" width="0.85546875" style="15"/>
    <col min="6719" max="6720" width="0.85546875" style="15" customWidth="1"/>
    <col min="6721" max="6959" width="0.85546875" style="15"/>
    <col min="6960" max="6960" width="0.85546875" style="15" customWidth="1"/>
    <col min="6961" max="6963" width="0.85546875" style="15"/>
    <col min="6964" max="6964" width="0.85546875" style="15" customWidth="1"/>
    <col min="6965" max="6974" width="0.85546875" style="15"/>
    <col min="6975" max="6976" width="0.85546875" style="15" customWidth="1"/>
    <col min="6977" max="7215" width="0.85546875" style="15"/>
    <col min="7216" max="7216" width="0.85546875" style="15" customWidth="1"/>
    <col min="7217" max="7219" width="0.85546875" style="15"/>
    <col min="7220" max="7220" width="0.85546875" style="15" customWidth="1"/>
    <col min="7221" max="7230" width="0.85546875" style="15"/>
    <col min="7231" max="7232" width="0.85546875" style="15" customWidth="1"/>
    <col min="7233" max="7471" width="0.85546875" style="15"/>
    <col min="7472" max="7472" width="0.85546875" style="15" customWidth="1"/>
    <col min="7473" max="7475" width="0.85546875" style="15"/>
    <col min="7476" max="7476" width="0.85546875" style="15" customWidth="1"/>
    <col min="7477" max="7486" width="0.85546875" style="15"/>
    <col min="7487" max="7488" width="0.85546875" style="15" customWidth="1"/>
    <col min="7489" max="7727" width="0.85546875" style="15"/>
    <col min="7728" max="7728" width="0.85546875" style="15" customWidth="1"/>
    <col min="7729" max="7731" width="0.85546875" style="15"/>
    <col min="7732" max="7732" width="0.85546875" style="15" customWidth="1"/>
    <col min="7733" max="7742" width="0.85546875" style="15"/>
    <col min="7743" max="7744" width="0.85546875" style="15" customWidth="1"/>
    <col min="7745" max="7983" width="0.85546875" style="15"/>
    <col min="7984" max="7984" width="0.85546875" style="15" customWidth="1"/>
    <col min="7985" max="7987" width="0.85546875" style="15"/>
    <col min="7988" max="7988" width="0.85546875" style="15" customWidth="1"/>
    <col min="7989" max="7998" width="0.85546875" style="15"/>
    <col min="7999" max="8000" width="0.85546875" style="15" customWidth="1"/>
    <col min="8001" max="8239" width="0.85546875" style="15"/>
    <col min="8240" max="8240" width="0.85546875" style="15" customWidth="1"/>
    <col min="8241" max="8243" width="0.85546875" style="15"/>
    <col min="8244" max="8244" width="0.85546875" style="15" customWidth="1"/>
    <col min="8245" max="8254" width="0.85546875" style="15"/>
    <col min="8255" max="8256" width="0.85546875" style="15" customWidth="1"/>
    <col min="8257" max="8495" width="0.85546875" style="15"/>
    <col min="8496" max="8496" width="0.85546875" style="15" customWidth="1"/>
    <col min="8497" max="8499" width="0.85546875" style="15"/>
    <col min="8500" max="8500" width="0.85546875" style="15" customWidth="1"/>
    <col min="8501" max="8510" width="0.85546875" style="15"/>
    <col min="8511" max="8512" width="0.85546875" style="15" customWidth="1"/>
    <col min="8513" max="8751" width="0.85546875" style="15"/>
    <col min="8752" max="8752" width="0.85546875" style="15" customWidth="1"/>
    <col min="8753" max="8755" width="0.85546875" style="15"/>
    <col min="8756" max="8756" width="0.85546875" style="15" customWidth="1"/>
    <col min="8757" max="8766" width="0.85546875" style="15"/>
    <col min="8767" max="8768" width="0.85546875" style="15" customWidth="1"/>
    <col min="8769" max="9007" width="0.85546875" style="15"/>
    <col min="9008" max="9008" width="0.85546875" style="15" customWidth="1"/>
    <col min="9009" max="9011" width="0.85546875" style="15"/>
    <col min="9012" max="9012" width="0.85546875" style="15" customWidth="1"/>
    <col min="9013" max="9022" width="0.85546875" style="15"/>
    <col min="9023" max="9024" width="0.85546875" style="15" customWidth="1"/>
    <col min="9025" max="9263" width="0.85546875" style="15"/>
    <col min="9264" max="9264" width="0.85546875" style="15" customWidth="1"/>
    <col min="9265" max="9267" width="0.85546875" style="15"/>
    <col min="9268" max="9268" width="0.85546875" style="15" customWidth="1"/>
    <col min="9269" max="9278" width="0.85546875" style="15"/>
    <col min="9279" max="9280" width="0.85546875" style="15" customWidth="1"/>
    <col min="9281" max="9519" width="0.85546875" style="15"/>
    <col min="9520" max="9520" width="0.85546875" style="15" customWidth="1"/>
    <col min="9521" max="9523" width="0.85546875" style="15"/>
    <col min="9524" max="9524" width="0.85546875" style="15" customWidth="1"/>
    <col min="9525" max="9534" width="0.85546875" style="15"/>
    <col min="9535" max="9536" width="0.85546875" style="15" customWidth="1"/>
    <col min="9537" max="9775" width="0.85546875" style="15"/>
    <col min="9776" max="9776" width="0.85546875" style="15" customWidth="1"/>
    <col min="9777" max="9779" width="0.85546875" style="15"/>
    <col min="9780" max="9780" width="0.85546875" style="15" customWidth="1"/>
    <col min="9781" max="9790" width="0.85546875" style="15"/>
    <col min="9791" max="9792" width="0.85546875" style="15" customWidth="1"/>
    <col min="9793" max="10031" width="0.85546875" style="15"/>
    <col min="10032" max="10032" width="0.85546875" style="15" customWidth="1"/>
    <col min="10033" max="10035" width="0.85546875" style="15"/>
    <col min="10036" max="10036" width="0.85546875" style="15" customWidth="1"/>
    <col min="10037" max="10046" width="0.85546875" style="15"/>
    <col min="10047" max="10048" width="0.85546875" style="15" customWidth="1"/>
    <col min="10049" max="10287" width="0.85546875" style="15"/>
    <col min="10288" max="10288" width="0.85546875" style="15" customWidth="1"/>
    <col min="10289" max="10291" width="0.85546875" style="15"/>
    <col min="10292" max="10292" width="0.85546875" style="15" customWidth="1"/>
    <col min="10293" max="10302" width="0.85546875" style="15"/>
    <col min="10303" max="10304" width="0.85546875" style="15" customWidth="1"/>
    <col min="10305" max="10543" width="0.85546875" style="15"/>
    <col min="10544" max="10544" width="0.85546875" style="15" customWidth="1"/>
    <col min="10545" max="10547" width="0.85546875" style="15"/>
    <col min="10548" max="10548" width="0.85546875" style="15" customWidth="1"/>
    <col min="10549" max="10558" width="0.85546875" style="15"/>
    <col min="10559" max="10560" width="0.85546875" style="15" customWidth="1"/>
    <col min="10561" max="10799" width="0.85546875" style="15"/>
    <col min="10800" max="10800" width="0.85546875" style="15" customWidth="1"/>
    <col min="10801" max="10803" width="0.85546875" style="15"/>
    <col min="10804" max="10804" width="0.85546875" style="15" customWidth="1"/>
    <col min="10805" max="10814" width="0.85546875" style="15"/>
    <col min="10815" max="10816" width="0.85546875" style="15" customWidth="1"/>
    <col min="10817" max="11055" width="0.85546875" style="15"/>
    <col min="11056" max="11056" width="0.85546875" style="15" customWidth="1"/>
    <col min="11057" max="11059" width="0.85546875" style="15"/>
    <col min="11060" max="11060" width="0.85546875" style="15" customWidth="1"/>
    <col min="11061" max="11070" width="0.85546875" style="15"/>
    <col min="11071" max="11072" width="0.85546875" style="15" customWidth="1"/>
    <col min="11073" max="11311" width="0.85546875" style="15"/>
    <col min="11312" max="11312" width="0.85546875" style="15" customWidth="1"/>
    <col min="11313" max="11315" width="0.85546875" style="15"/>
    <col min="11316" max="11316" width="0.85546875" style="15" customWidth="1"/>
    <col min="11317" max="11326" width="0.85546875" style="15"/>
    <col min="11327" max="11328" width="0.85546875" style="15" customWidth="1"/>
    <col min="11329" max="11567" width="0.85546875" style="15"/>
    <col min="11568" max="11568" width="0.85546875" style="15" customWidth="1"/>
    <col min="11569" max="11571" width="0.85546875" style="15"/>
    <col min="11572" max="11572" width="0.85546875" style="15" customWidth="1"/>
    <col min="11573" max="11582" width="0.85546875" style="15"/>
    <col min="11583" max="11584" width="0.85546875" style="15" customWidth="1"/>
    <col min="11585" max="11823" width="0.85546875" style="15"/>
    <col min="11824" max="11824" width="0.85546875" style="15" customWidth="1"/>
    <col min="11825" max="11827" width="0.85546875" style="15"/>
    <col min="11828" max="11828" width="0.85546875" style="15" customWidth="1"/>
    <col min="11829" max="11838" width="0.85546875" style="15"/>
    <col min="11839" max="11840" width="0.85546875" style="15" customWidth="1"/>
    <col min="11841" max="12079" width="0.85546875" style="15"/>
    <col min="12080" max="12080" width="0.85546875" style="15" customWidth="1"/>
    <col min="12081" max="12083" width="0.85546875" style="15"/>
    <col min="12084" max="12084" width="0.85546875" style="15" customWidth="1"/>
    <col min="12085" max="12094" width="0.85546875" style="15"/>
    <col min="12095" max="12096" width="0.85546875" style="15" customWidth="1"/>
    <col min="12097" max="12335" width="0.85546875" style="15"/>
    <col min="12336" max="12336" width="0.85546875" style="15" customWidth="1"/>
    <col min="12337" max="12339" width="0.85546875" style="15"/>
    <col min="12340" max="12340" width="0.85546875" style="15" customWidth="1"/>
    <col min="12341" max="12350" width="0.85546875" style="15"/>
    <col min="12351" max="12352" width="0.85546875" style="15" customWidth="1"/>
    <col min="12353" max="12591" width="0.85546875" style="15"/>
    <col min="12592" max="12592" width="0.85546875" style="15" customWidth="1"/>
    <col min="12593" max="12595" width="0.85546875" style="15"/>
    <col min="12596" max="12596" width="0.85546875" style="15" customWidth="1"/>
    <col min="12597" max="12606" width="0.85546875" style="15"/>
    <col min="12607" max="12608" width="0.85546875" style="15" customWidth="1"/>
    <col min="12609" max="12847" width="0.85546875" style="15"/>
    <col min="12848" max="12848" width="0.85546875" style="15" customWidth="1"/>
    <col min="12849" max="12851" width="0.85546875" style="15"/>
    <col min="12852" max="12852" width="0.85546875" style="15" customWidth="1"/>
    <col min="12853" max="12862" width="0.85546875" style="15"/>
    <col min="12863" max="12864" width="0.85546875" style="15" customWidth="1"/>
    <col min="12865" max="13103" width="0.85546875" style="15"/>
    <col min="13104" max="13104" width="0.85546875" style="15" customWidth="1"/>
    <col min="13105" max="13107" width="0.85546875" style="15"/>
    <col min="13108" max="13108" width="0.85546875" style="15" customWidth="1"/>
    <col min="13109" max="13118" width="0.85546875" style="15"/>
    <col min="13119" max="13120" width="0.85546875" style="15" customWidth="1"/>
    <col min="13121" max="13359" width="0.85546875" style="15"/>
    <col min="13360" max="13360" width="0.85546875" style="15" customWidth="1"/>
    <col min="13361" max="13363" width="0.85546875" style="15"/>
    <col min="13364" max="13364" width="0.85546875" style="15" customWidth="1"/>
    <col min="13365" max="13374" width="0.85546875" style="15"/>
    <col min="13375" max="13376" width="0.85546875" style="15" customWidth="1"/>
    <col min="13377" max="13615" width="0.85546875" style="15"/>
    <col min="13616" max="13616" width="0.85546875" style="15" customWidth="1"/>
    <col min="13617" max="13619" width="0.85546875" style="15"/>
    <col min="13620" max="13620" width="0.85546875" style="15" customWidth="1"/>
    <col min="13621" max="13630" width="0.85546875" style="15"/>
    <col min="13631" max="13632" width="0.85546875" style="15" customWidth="1"/>
    <col min="13633" max="13871" width="0.85546875" style="15"/>
    <col min="13872" max="13872" width="0.85546875" style="15" customWidth="1"/>
    <col min="13873" max="13875" width="0.85546875" style="15"/>
    <col min="13876" max="13876" width="0.85546875" style="15" customWidth="1"/>
    <col min="13877" max="13886" width="0.85546875" style="15"/>
    <col min="13887" max="13888" width="0.85546875" style="15" customWidth="1"/>
    <col min="13889" max="14127" width="0.85546875" style="15"/>
    <col min="14128" max="14128" width="0.85546875" style="15" customWidth="1"/>
    <col min="14129" max="14131" width="0.85546875" style="15"/>
    <col min="14132" max="14132" width="0.85546875" style="15" customWidth="1"/>
    <col min="14133" max="14142" width="0.85546875" style="15"/>
    <col min="14143" max="14144" width="0.85546875" style="15" customWidth="1"/>
    <col min="14145" max="14383" width="0.85546875" style="15"/>
    <col min="14384" max="14384" width="0.85546875" style="15" customWidth="1"/>
    <col min="14385" max="14387" width="0.85546875" style="15"/>
    <col min="14388" max="14388" width="0.85546875" style="15" customWidth="1"/>
    <col min="14389" max="14398" width="0.85546875" style="15"/>
    <col min="14399" max="14400" width="0.85546875" style="15" customWidth="1"/>
    <col min="14401" max="14639" width="0.85546875" style="15"/>
    <col min="14640" max="14640" width="0.85546875" style="15" customWidth="1"/>
    <col min="14641" max="14643" width="0.85546875" style="15"/>
    <col min="14644" max="14644" width="0.85546875" style="15" customWidth="1"/>
    <col min="14645" max="14654" width="0.85546875" style="15"/>
    <col min="14655" max="14656" width="0.85546875" style="15" customWidth="1"/>
    <col min="14657" max="14895" width="0.85546875" style="15"/>
    <col min="14896" max="14896" width="0.85546875" style="15" customWidth="1"/>
    <col min="14897" max="14899" width="0.85546875" style="15"/>
    <col min="14900" max="14900" width="0.85546875" style="15" customWidth="1"/>
    <col min="14901" max="14910" width="0.85546875" style="15"/>
    <col min="14911" max="14912" width="0.85546875" style="15" customWidth="1"/>
    <col min="14913" max="15151" width="0.85546875" style="15"/>
    <col min="15152" max="15152" width="0.85546875" style="15" customWidth="1"/>
    <col min="15153" max="15155" width="0.85546875" style="15"/>
    <col min="15156" max="15156" width="0.85546875" style="15" customWidth="1"/>
    <col min="15157" max="15166" width="0.85546875" style="15"/>
    <col min="15167" max="15168" width="0.85546875" style="15" customWidth="1"/>
    <col min="15169" max="15407" width="0.85546875" style="15"/>
    <col min="15408" max="15408" width="0.85546875" style="15" customWidth="1"/>
    <col min="15409" max="15411" width="0.85546875" style="15"/>
    <col min="15412" max="15412" width="0.85546875" style="15" customWidth="1"/>
    <col min="15413" max="15422" width="0.85546875" style="15"/>
    <col min="15423" max="15424" width="0.85546875" style="15" customWidth="1"/>
    <col min="15425" max="15663" width="0.85546875" style="15"/>
    <col min="15664" max="15664" width="0.85546875" style="15" customWidth="1"/>
    <col min="15665" max="15667" width="0.85546875" style="15"/>
    <col min="15668" max="15668" width="0.85546875" style="15" customWidth="1"/>
    <col min="15669" max="15678" width="0.85546875" style="15"/>
    <col min="15679" max="15680" width="0.85546875" style="15" customWidth="1"/>
    <col min="15681" max="15919" width="0.85546875" style="15"/>
    <col min="15920" max="15920" width="0.85546875" style="15" customWidth="1"/>
    <col min="15921" max="15923" width="0.85546875" style="15"/>
    <col min="15924" max="15924" width="0.85546875" style="15" customWidth="1"/>
    <col min="15925" max="15934" width="0.85546875" style="15"/>
    <col min="15935" max="15936" width="0.85546875" style="15" customWidth="1"/>
    <col min="15937" max="16175" width="0.85546875" style="15"/>
    <col min="16176" max="16176" width="0.85546875" style="15" customWidth="1"/>
    <col min="16177" max="16179" width="0.85546875" style="15"/>
    <col min="16180" max="16180" width="0.85546875" style="15" customWidth="1"/>
    <col min="16181" max="16190" width="0.85546875" style="15"/>
    <col min="16191" max="16192" width="0.85546875" style="15" customWidth="1"/>
    <col min="16193" max="16384" width="0.85546875" style="15"/>
  </cols>
  <sheetData>
    <row r="1" spans="1:157" s="14" customFormat="1" ht="13.5" customHeight="1">
      <c r="B1" s="57" t="s">
        <v>95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</row>
    <row r="3" spans="1:157" ht="11.25" customHeight="1">
      <c r="A3" s="58" t="s">
        <v>96</v>
      </c>
      <c r="B3" s="58"/>
      <c r="C3" s="58"/>
      <c r="D3" s="58"/>
      <c r="E3" s="58"/>
      <c r="F3" s="58"/>
      <c r="G3" s="58"/>
      <c r="H3" s="59"/>
      <c r="I3" s="64" t="s">
        <v>1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70" t="s">
        <v>97</v>
      </c>
      <c r="CO3" s="58"/>
      <c r="CP3" s="58"/>
      <c r="CQ3" s="58"/>
      <c r="CR3" s="58"/>
      <c r="CS3" s="58"/>
      <c r="CT3" s="58"/>
      <c r="CU3" s="59"/>
      <c r="CV3" s="70" t="s">
        <v>98</v>
      </c>
      <c r="CW3" s="58"/>
      <c r="CX3" s="58"/>
      <c r="CY3" s="58"/>
      <c r="CZ3" s="58"/>
      <c r="DA3" s="58"/>
      <c r="DB3" s="58"/>
      <c r="DC3" s="58"/>
      <c r="DD3" s="58"/>
      <c r="DE3" s="59"/>
      <c r="DF3" s="73" t="s">
        <v>74</v>
      </c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</row>
    <row r="4" spans="1:157" ht="11.25" customHeight="1">
      <c r="A4" s="60"/>
      <c r="B4" s="60"/>
      <c r="C4" s="60"/>
      <c r="D4" s="60"/>
      <c r="E4" s="60"/>
      <c r="F4" s="60"/>
      <c r="G4" s="60"/>
      <c r="H4" s="6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7"/>
      <c r="CN4" s="71"/>
      <c r="CO4" s="60"/>
      <c r="CP4" s="60"/>
      <c r="CQ4" s="60"/>
      <c r="CR4" s="60"/>
      <c r="CS4" s="60"/>
      <c r="CT4" s="60"/>
      <c r="CU4" s="61"/>
      <c r="CV4" s="71"/>
      <c r="CW4" s="60"/>
      <c r="CX4" s="60"/>
      <c r="CY4" s="60"/>
      <c r="CZ4" s="60"/>
      <c r="DA4" s="60"/>
      <c r="DB4" s="60"/>
      <c r="DC4" s="60"/>
      <c r="DD4" s="60"/>
      <c r="DE4" s="61"/>
      <c r="DF4" s="75" t="s">
        <v>99</v>
      </c>
      <c r="DG4" s="76"/>
      <c r="DH4" s="76"/>
      <c r="DI4" s="76"/>
      <c r="DJ4" s="76"/>
      <c r="DK4" s="76"/>
      <c r="DL4" s="77" t="s">
        <v>183</v>
      </c>
      <c r="DM4" s="77"/>
      <c r="DN4" s="77"/>
      <c r="DO4" s="78" t="s">
        <v>100</v>
      </c>
      <c r="DP4" s="78"/>
      <c r="DQ4" s="78"/>
      <c r="DR4" s="79"/>
      <c r="DS4" s="75" t="s">
        <v>99</v>
      </c>
      <c r="DT4" s="76"/>
      <c r="DU4" s="76"/>
      <c r="DV4" s="76"/>
      <c r="DW4" s="76"/>
      <c r="DX4" s="76"/>
      <c r="DY4" s="77" t="s">
        <v>187</v>
      </c>
      <c r="DZ4" s="77"/>
      <c r="EA4" s="77"/>
      <c r="EB4" s="78" t="s">
        <v>100</v>
      </c>
      <c r="EC4" s="78"/>
      <c r="ED4" s="78"/>
      <c r="EE4" s="79"/>
      <c r="EF4" s="75" t="s">
        <v>99</v>
      </c>
      <c r="EG4" s="76"/>
      <c r="EH4" s="76"/>
      <c r="EI4" s="76"/>
      <c r="EJ4" s="76"/>
      <c r="EK4" s="76"/>
      <c r="EL4" s="77" t="s">
        <v>193</v>
      </c>
      <c r="EM4" s="77"/>
      <c r="EN4" s="77"/>
      <c r="EO4" s="78" t="s">
        <v>100</v>
      </c>
      <c r="EP4" s="78"/>
      <c r="EQ4" s="78"/>
      <c r="ER4" s="79"/>
    </row>
    <row r="5" spans="1:157" ht="39" customHeight="1">
      <c r="A5" s="62"/>
      <c r="B5" s="62"/>
      <c r="C5" s="62"/>
      <c r="D5" s="62"/>
      <c r="E5" s="62"/>
      <c r="F5" s="62"/>
      <c r="G5" s="62"/>
      <c r="H5" s="63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9"/>
      <c r="CN5" s="72"/>
      <c r="CO5" s="62"/>
      <c r="CP5" s="62"/>
      <c r="CQ5" s="62"/>
      <c r="CR5" s="62"/>
      <c r="CS5" s="62"/>
      <c r="CT5" s="62"/>
      <c r="CU5" s="63"/>
      <c r="CV5" s="72"/>
      <c r="CW5" s="62"/>
      <c r="CX5" s="62"/>
      <c r="CY5" s="62"/>
      <c r="CZ5" s="62"/>
      <c r="DA5" s="62"/>
      <c r="DB5" s="62"/>
      <c r="DC5" s="62"/>
      <c r="DD5" s="62"/>
      <c r="DE5" s="63"/>
      <c r="DF5" s="54" t="s">
        <v>101</v>
      </c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6"/>
      <c r="DS5" s="54" t="s">
        <v>102</v>
      </c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6"/>
      <c r="EF5" s="54" t="s">
        <v>103</v>
      </c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6"/>
    </row>
    <row r="6" spans="1:157" ht="12" thickBot="1">
      <c r="A6" s="96" t="s">
        <v>104</v>
      </c>
      <c r="B6" s="96"/>
      <c r="C6" s="96"/>
      <c r="D6" s="96"/>
      <c r="E6" s="96"/>
      <c r="F6" s="96"/>
      <c r="G6" s="96"/>
      <c r="H6" s="97"/>
      <c r="I6" s="96" t="s">
        <v>105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7"/>
      <c r="CN6" s="80" t="s">
        <v>106</v>
      </c>
      <c r="CO6" s="81"/>
      <c r="CP6" s="81"/>
      <c r="CQ6" s="81"/>
      <c r="CR6" s="81"/>
      <c r="CS6" s="81"/>
      <c r="CT6" s="81"/>
      <c r="CU6" s="82"/>
      <c r="CV6" s="80" t="s">
        <v>107</v>
      </c>
      <c r="CW6" s="81"/>
      <c r="CX6" s="81"/>
      <c r="CY6" s="81"/>
      <c r="CZ6" s="81"/>
      <c r="DA6" s="81"/>
      <c r="DB6" s="81"/>
      <c r="DC6" s="81"/>
      <c r="DD6" s="81"/>
      <c r="DE6" s="82"/>
      <c r="DF6" s="80" t="s">
        <v>108</v>
      </c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2"/>
      <c r="DS6" s="80" t="s">
        <v>109</v>
      </c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2"/>
      <c r="EF6" s="80" t="s">
        <v>110</v>
      </c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2"/>
    </row>
    <row r="7" spans="1:157" ht="12.75" customHeight="1">
      <c r="A7" s="83">
        <v>1</v>
      </c>
      <c r="B7" s="83"/>
      <c r="C7" s="83"/>
      <c r="D7" s="83"/>
      <c r="E7" s="83"/>
      <c r="F7" s="83"/>
      <c r="G7" s="83"/>
      <c r="H7" s="84"/>
      <c r="I7" s="85" t="s">
        <v>111</v>
      </c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7" t="s">
        <v>112</v>
      </c>
      <c r="CO7" s="88"/>
      <c r="CP7" s="88"/>
      <c r="CQ7" s="88"/>
      <c r="CR7" s="88"/>
      <c r="CS7" s="88"/>
      <c r="CT7" s="88"/>
      <c r="CU7" s="89"/>
      <c r="CV7" s="90" t="s">
        <v>75</v>
      </c>
      <c r="CW7" s="91"/>
      <c r="CX7" s="91"/>
      <c r="CY7" s="91"/>
      <c r="CZ7" s="91"/>
      <c r="DA7" s="91"/>
      <c r="DB7" s="91"/>
      <c r="DC7" s="91"/>
      <c r="DD7" s="91"/>
      <c r="DE7" s="92"/>
      <c r="DF7" s="93">
        <v>2610590.7999999998</v>
      </c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5"/>
      <c r="DS7" s="93">
        <v>2474490.7999999998</v>
      </c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5"/>
      <c r="EF7" s="93">
        <v>2560590.7999999998</v>
      </c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5"/>
    </row>
    <row r="8" spans="1:157" ht="24" customHeight="1" thickBot="1">
      <c r="A8" s="47" t="s">
        <v>113</v>
      </c>
      <c r="B8" s="47"/>
      <c r="C8" s="47"/>
      <c r="D8" s="47"/>
      <c r="E8" s="47"/>
      <c r="F8" s="47"/>
      <c r="G8" s="47"/>
      <c r="H8" s="48"/>
      <c r="I8" s="101" t="s">
        <v>114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52" t="s">
        <v>115</v>
      </c>
      <c r="CO8" s="47"/>
      <c r="CP8" s="47"/>
      <c r="CQ8" s="47"/>
      <c r="CR8" s="47"/>
      <c r="CS8" s="47"/>
      <c r="CT8" s="47"/>
      <c r="CU8" s="48"/>
      <c r="CV8" s="53" t="s">
        <v>75</v>
      </c>
      <c r="CW8" s="47"/>
      <c r="CX8" s="47"/>
      <c r="CY8" s="47"/>
      <c r="CZ8" s="47"/>
      <c r="DA8" s="47"/>
      <c r="DB8" s="47"/>
      <c r="DC8" s="47"/>
      <c r="DD8" s="47"/>
      <c r="DE8" s="48"/>
      <c r="DF8" s="98">
        <v>1035024.64</v>
      </c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100"/>
      <c r="DS8" s="98">
        <v>0</v>
      </c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100"/>
      <c r="EF8" s="98">
        <v>0</v>
      </c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100"/>
    </row>
    <row r="9" spans="1:157" ht="24" customHeight="1">
      <c r="A9" s="47" t="s">
        <v>116</v>
      </c>
      <c r="B9" s="47"/>
      <c r="C9" s="47"/>
      <c r="D9" s="47"/>
      <c r="E9" s="47"/>
      <c r="F9" s="47"/>
      <c r="G9" s="47"/>
      <c r="H9" s="48"/>
      <c r="I9" s="101" t="s">
        <v>117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52" t="s">
        <v>118</v>
      </c>
      <c r="CO9" s="47"/>
      <c r="CP9" s="47"/>
      <c r="CQ9" s="47"/>
      <c r="CR9" s="47"/>
      <c r="CS9" s="47"/>
      <c r="CT9" s="47"/>
      <c r="CU9" s="48"/>
      <c r="CV9" s="53" t="s">
        <v>75</v>
      </c>
      <c r="CW9" s="47"/>
      <c r="CX9" s="47"/>
      <c r="CY9" s="47"/>
      <c r="CZ9" s="47"/>
      <c r="DA9" s="47"/>
      <c r="DB9" s="47"/>
      <c r="DC9" s="47"/>
      <c r="DD9" s="47"/>
      <c r="DE9" s="48"/>
      <c r="DF9" s="98">
        <v>1575566.16</v>
      </c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100"/>
      <c r="DS9" s="93">
        <v>2474490.7999999998</v>
      </c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5"/>
      <c r="EF9" s="93">
        <v>2560590.7999999998</v>
      </c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5"/>
    </row>
    <row r="10" spans="1:157" ht="34.5" customHeight="1">
      <c r="A10" s="47" t="s">
        <v>119</v>
      </c>
      <c r="B10" s="47"/>
      <c r="C10" s="47"/>
      <c r="D10" s="47"/>
      <c r="E10" s="47"/>
      <c r="F10" s="47"/>
      <c r="G10" s="47"/>
      <c r="H10" s="48"/>
      <c r="I10" s="105" t="s">
        <v>120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52" t="s">
        <v>121</v>
      </c>
      <c r="CO10" s="47"/>
      <c r="CP10" s="47"/>
      <c r="CQ10" s="47"/>
      <c r="CR10" s="47"/>
      <c r="CS10" s="47"/>
      <c r="CT10" s="47"/>
      <c r="CU10" s="48"/>
      <c r="CV10" s="53" t="s">
        <v>75</v>
      </c>
      <c r="CW10" s="47"/>
      <c r="CX10" s="47"/>
      <c r="CY10" s="47"/>
      <c r="CZ10" s="47"/>
      <c r="DA10" s="47"/>
      <c r="DB10" s="47"/>
      <c r="DC10" s="47"/>
      <c r="DD10" s="47"/>
      <c r="DE10" s="48"/>
      <c r="DF10" s="98">
        <v>575566.16</v>
      </c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100"/>
      <c r="DS10" s="98">
        <v>1474490.8</v>
      </c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100"/>
      <c r="EF10" s="98">
        <v>1560590.8</v>
      </c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100"/>
    </row>
    <row r="11" spans="1:157" ht="24" customHeight="1">
      <c r="A11" s="47" t="s">
        <v>122</v>
      </c>
      <c r="B11" s="47"/>
      <c r="C11" s="47"/>
      <c r="D11" s="47"/>
      <c r="E11" s="47"/>
      <c r="F11" s="47"/>
      <c r="G11" s="47"/>
      <c r="H11" s="48"/>
      <c r="I11" s="103" t="s">
        <v>123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52" t="s">
        <v>124</v>
      </c>
      <c r="CO11" s="47"/>
      <c r="CP11" s="47"/>
      <c r="CQ11" s="47"/>
      <c r="CR11" s="47"/>
      <c r="CS11" s="47"/>
      <c r="CT11" s="47"/>
      <c r="CU11" s="48"/>
      <c r="CV11" s="53" t="s">
        <v>75</v>
      </c>
      <c r="CW11" s="47"/>
      <c r="CX11" s="47"/>
      <c r="CY11" s="47"/>
      <c r="CZ11" s="47"/>
      <c r="DA11" s="47"/>
      <c r="DB11" s="47"/>
      <c r="DC11" s="47"/>
      <c r="DD11" s="47"/>
      <c r="DE11" s="48"/>
      <c r="DF11" s="98">
        <v>575567.16</v>
      </c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100"/>
      <c r="DS11" s="98">
        <v>1474490.8</v>
      </c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100"/>
      <c r="EF11" s="98">
        <v>1560590.8</v>
      </c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100"/>
    </row>
    <row r="12" spans="1:157" ht="24" customHeight="1">
      <c r="A12" s="47" t="s">
        <v>125</v>
      </c>
      <c r="B12" s="47"/>
      <c r="C12" s="47"/>
      <c r="D12" s="47"/>
      <c r="E12" s="47"/>
      <c r="F12" s="47"/>
      <c r="G12" s="47"/>
      <c r="H12" s="48"/>
      <c r="I12" s="105" t="s">
        <v>126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52" t="s">
        <v>127</v>
      </c>
      <c r="CO12" s="47"/>
      <c r="CP12" s="47"/>
      <c r="CQ12" s="47"/>
      <c r="CR12" s="47"/>
      <c r="CS12" s="47"/>
      <c r="CT12" s="47"/>
      <c r="CU12" s="48"/>
      <c r="CV12" s="53" t="s">
        <v>75</v>
      </c>
      <c r="CW12" s="47"/>
      <c r="CX12" s="47"/>
      <c r="CY12" s="47"/>
      <c r="CZ12" s="47"/>
      <c r="DA12" s="47"/>
      <c r="DB12" s="47"/>
      <c r="DC12" s="47"/>
      <c r="DD12" s="47"/>
      <c r="DE12" s="48"/>
      <c r="DF12" s="98">
        <v>0</v>
      </c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100"/>
      <c r="DS12" s="98">
        <v>0</v>
      </c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100"/>
      <c r="EF12" s="98">
        <v>0</v>
      </c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100"/>
    </row>
    <row r="13" spans="1:157" ht="24" customHeight="1">
      <c r="A13" s="47" t="s">
        <v>128</v>
      </c>
      <c r="B13" s="47"/>
      <c r="C13" s="47"/>
      <c r="D13" s="47"/>
      <c r="E13" s="47"/>
      <c r="F13" s="47"/>
      <c r="G13" s="47"/>
      <c r="H13" s="48"/>
      <c r="I13" s="103" t="s">
        <v>123</v>
      </c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52" t="s">
        <v>129</v>
      </c>
      <c r="CO13" s="47"/>
      <c r="CP13" s="47"/>
      <c r="CQ13" s="47"/>
      <c r="CR13" s="47"/>
      <c r="CS13" s="47"/>
      <c r="CT13" s="47"/>
      <c r="CU13" s="48"/>
      <c r="CV13" s="53" t="s">
        <v>75</v>
      </c>
      <c r="CW13" s="47"/>
      <c r="CX13" s="47"/>
      <c r="CY13" s="47"/>
      <c r="CZ13" s="47"/>
      <c r="DA13" s="47"/>
      <c r="DB13" s="47"/>
      <c r="DC13" s="47"/>
      <c r="DD13" s="47"/>
      <c r="DE13" s="48"/>
      <c r="DF13" s="98">
        <v>0</v>
      </c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100"/>
      <c r="DS13" s="98">
        <v>0</v>
      </c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100"/>
      <c r="EF13" s="98">
        <v>0</v>
      </c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100"/>
      <c r="FA13" s="32" t="s">
        <v>162</v>
      </c>
    </row>
    <row r="14" spans="1:157" ht="12" thickBot="1">
      <c r="A14" s="47" t="s">
        <v>130</v>
      </c>
      <c r="B14" s="47"/>
      <c r="C14" s="47"/>
      <c r="D14" s="47"/>
      <c r="E14" s="47"/>
      <c r="F14" s="47"/>
      <c r="G14" s="47"/>
      <c r="H14" s="48"/>
      <c r="I14" s="105" t="s">
        <v>131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14" t="s">
        <v>132</v>
      </c>
      <c r="CO14" s="115"/>
      <c r="CP14" s="115"/>
      <c r="CQ14" s="115"/>
      <c r="CR14" s="115"/>
      <c r="CS14" s="115"/>
      <c r="CT14" s="115"/>
      <c r="CU14" s="116"/>
      <c r="CV14" s="117" t="s">
        <v>75</v>
      </c>
      <c r="CW14" s="115"/>
      <c r="CX14" s="115"/>
      <c r="CY14" s="115"/>
      <c r="CZ14" s="115"/>
      <c r="DA14" s="115"/>
      <c r="DB14" s="115"/>
      <c r="DC14" s="115"/>
      <c r="DD14" s="115"/>
      <c r="DE14" s="116"/>
      <c r="DF14" s="110">
        <v>1000000</v>
      </c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2"/>
      <c r="DS14" s="110">
        <v>1000000</v>
      </c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2"/>
      <c r="EF14" s="110">
        <v>1000000</v>
      </c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2"/>
    </row>
    <row r="15" spans="1:157" ht="24" customHeight="1" thickBot="1">
      <c r="A15" s="47" t="s">
        <v>133</v>
      </c>
      <c r="B15" s="47"/>
      <c r="C15" s="47"/>
      <c r="D15" s="47"/>
      <c r="E15" s="47"/>
      <c r="F15" s="47"/>
      <c r="G15" s="47"/>
      <c r="H15" s="48"/>
      <c r="I15" s="103" t="s">
        <v>123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13" t="s">
        <v>134</v>
      </c>
      <c r="CO15" s="91"/>
      <c r="CP15" s="91"/>
      <c r="CQ15" s="91"/>
      <c r="CR15" s="91"/>
      <c r="CS15" s="91"/>
      <c r="CT15" s="91"/>
      <c r="CU15" s="92"/>
      <c r="CV15" s="90" t="s">
        <v>75</v>
      </c>
      <c r="CW15" s="91"/>
      <c r="CX15" s="91"/>
      <c r="CY15" s="91"/>
      <c r="CZ15" s="91"/>
      <c r="DA15" s="91"/>
      <c r="DB15" s="91"/>
      <c r="DC15" s="91"/>
      <c r="DD15" s="91"/>
      <c r="DE15" s="92"/>
      <c r="DF15" s="93">
        <v>1000000</v>
      </c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5"/>
      <c r="DS15" s="93">
        <v>1000000</v>
      </c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5"/>
      <c r="EF15" s="93">
        <v>1000000</v>
      </c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5"/>
    </row>
    <row r="16" spans="1:157" ht="24" customHeight="1">
      <c r="A16" s="47" t="s">
        <v>105</v>
      </c>
      <c r="B16" s="47"/>
      <c r="C16" s="47"/>
      <c r="D16" s="47"/>
      <c r="E16" s="47"/>
      <c r="F16" s="47"/>
      <c r="G16" s="47"/>
      <c r="H16" s="48"/>
      <c r="I16" s="118" t="s">
        <v>135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52" t="s">
        <v>136</v>
      </c>
      <c r="CO16" s="47"/>
      <c r="CP16" s="47"/>
      <c r="CQ16" s="47"/>
      <c r="CR16" s="47"/>
      <c r="CS16" s="47"/>
      <c r="CT16" s="47"/>
      <c r="CU16" s="48"/>
      <c r="CV16" s="53" t="s">
        <v>75</v>
      </c>
      <c r="CW16" s="47"/>
      <c r="CX16" s="47"/>
      <c r="CY16" s="47"/>
      <c r="CZ16" s="47"/>
      <c r="DA16" s="47"/>
      <c r="DB16" s="47"/>
      <c r="DC16" s="47"/>
      <c r="DD16" s="47"/>
      <c r="DE16" s="48"/>
      <c r="DF16" s="120">
        <v>1575566.16</v>
      </c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2"/>
      <c r="DS16" s="107">
        <v>2474490.7999999998</v>
      </c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9"/>
      <c r="EF16" s="93">
        <v>2560590.7999999998</v>
      </c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5"/>
    </row>
    <row r="17" spans="1:148" ht="22.5" customHeight="1">
      <c r="A17" s="47" t="s">
        <v>174</v>
      </c>
      <c r="B17" s="47"/>
      <c r="C17" s="47"/>
      <c r="D17" s="47"/>
      <c r="E17" s="47"/>
      <c r="F17" s="47"/>
      <c r="G17" s="47"/>
      <c r="H17" s="48"/>
      <c r="I17" s="49" t="s">
        <v>175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1"/>
      <c r="CN17" s="52" t="s">
        <v>176</v>
      </c>
      <c r="CO17" s="47"/>
      <c r="CP17" s="47"/>
      <c r="CQ17" s="47"/>
      <c r="CR17" s="47"/>
      <c r="CS17" s="47"/>
      <c r="CT17" s="47"/>
      <c r="CU17" s="48"/>
      <c r="CV17" s="53" t="s">
        <v>184</v>
      </c>
      <c r="CW17" s="47"/>
      <c r="CX17" s="47"/>
      <c r="CY17" s="47"/>
      <c r="CZ17" s="47"/>
      <c r="DA17" s="47"/>
      <c r="DB17" s="47"/>
      <c r="DC17" s="47"/>
      <c r="DD17" s="47"/>
      <c r="DE17" s="48"/>
      <c r="DF17" s="44">
        <v>1575566.16</v>
      </c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6"/>
      <c r="DS17" s="44">
        <v>1000000</v>
      </c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6"/>
      <c r="EF17" s="44">
        <v>0</v>
      </c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6"/>
    </row>
    <row r="18" spans="1:148" s="16" customFormat="1" ht="24.75" customHeight="1">
      <c r="A18" s="47" t="s">
        <v>177</v>
      </c>
      <c r="B18" s="47"/>
      <c r="C18" s="47"/>
      <c r="D18" s="47"/>
      <c r="E18" s="47"/>
      <c r="F18" s="47"/>
      <c r="G18" s="47"/>
      <c r="H18" s="48"/>
      <c r="I18" s="49" t="s">
        <v>175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1"/>
      <c r="CN18" s="52" t="s">
        <v>178</v>
      </c>
      <c r="CO18" s="47"/>
      <c r="CP18" s="47"/>
      <c r="CQ18" s="47"/>
      <c r="CR18" s="47"/>
      <c r="CS18" s="47"/>
      <c r="CT18" s="47"/>
      <c r="CU18" s="48"/>
      <c r="CV18" s="53" t="s">
        <v>188</v>
      </c>
      <c r="CW18" s="47"/>
      <c r="CX18" s="47"/>
      <c r="CY18" s="47"/>
      <c r="CZ18" s="47"/>
      <c r="DA18" s="47"/>
      <c r="DB18" s="47"/>
      <c r="DC18" s="47"/>
      <c r="DD18" s="47"/>
      <c r="DE18" s="48"/>
      <c r="DF18" s="44">
        <v>0</v>
      </c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6"/>
      <c r="DS18" s="44">
        <v>1474490.8</v>
      </c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6"/>
      <c r="EF18" s="44">
        <v>1000000</v>
      </c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6"/>
    </row>
    <row r="19" spans="1:148" ht="21.75" customHeight="1">
      <c r="A19" s="47" t="s">
        <v>179</v>
      </c>
      <c r="B19" s="47"/>
      <c r="C19" s="47"/>
      <c r="D19" s="47"/>
      <c r="E19" s="47"/>
      <c r="F19" s="47"/>
      <c r="G19" s="47"/>
      <c r="H19" s="48"/>
      <c r="I19" s="49" t="s">
        <v>175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1"/>
      <c r="CN19" s="52" t="s">
        <v>180</v>
      </c>
      <c r="CO19" s="47"/>
      <c r="CP19" s="47"/>
      <c r="CQ19" s="47"/>
      <c r="CR19" s="47"/>
      <c r="CS19" s="47"/>
      <c r="CT19" s="47"/>
      <c r="CU19" s="48"/>
      <c r="CV19" s="53" t="s">
        <v>192</v>
      </c>
      <c r="CW19" s="47"/>
      <c r="CX19" s="47"/>
      <c r="CY19" s="47"/>
      <c r="CZ19" s="47"/>
      <c r="DA19" s="47"/>
      <c r="DB19" s="47"/>
      <c r="DC19" s="47"/>
      <c r="DD19" s="47"/>
      <c r="DE19" s="48"/>
      <c r="DF19" s="44">
        <v>0</v>
      </c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6"/>
      <c r="DS19" s="44">
        <v>0</v>
      </c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6"/>
      <c r="EF19" s="44">
        <v>1560590.8</v>
      </c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6"/>
    </row>
    <row r="20" spans="1:148" s="16" customFormat="1" ht="8.25">
      <c r="AM20" s="123" t="s">
        <v>137</v>
      </c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G20" s="123" t="s">
        <v>138</v>
      </c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CA20" s="123" t="s">
        <v>139</v>
      </c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</row>
    <row r="21" spans="1:148" s="16" customFormat="1" ht="3" customHeight="1"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</row>
    <row r="22" spans="1:148">
      <c r="I22" s="124" t="s">
        <v>140</v>
      </c>
      <c r="J22" s="124"/>
      <c r="K22" s="125" t="s">
        <v>182</v>
      </c>
      <c r="L22" s="125"/>
      <c r="M22" s="125"/>
      <c r="N22" s="126" t="s">
        <v>140</v>
      </c>
      <c r="O22" s="126"/>
      <c r="Q22" s="125" t="s">
        <v>159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4">
        <v>20</v>
      </c>
      <c r="AG22" s="124"/>
      <c r="AH22" s="124"/>
      <c r="AI22" s="127" t="s">
        <v>183</v>
      </c>
      <c r="AJ22" s="127"/>
      <c r="AK22" s="127"/>
      <c r="AL22" s="15" t="s">
        <v>100</v>
      </c>
    </row>
  </sheetData>
  <mergeCells count="125">
    <mergeCell ref="AM20:BD20"/>
    <mergeCell ref="BG20:BX20"/>
    <mergeCell ref="CA20:CR20"/>
    <mergeCell ref="I22:J22"/>
    <mergeCell ref="K22:M22"/>
    <mergeCell ref="N22:O22"/>
    <mergeCell ref="Q22:AE22"/>
    <mergeCell ref="AF22:AH22"/>
    <mergeCell ref="AI22:AK22"/>
    <mergeCell ref="EF16:ER16"/>
    <mergeCell ref="DS14:EE14"/>
    <mergeCell ref="EF14:ER14"/>
    <mergeCell ref="A15:H15"/>
    <mergeCell ref="I15:CM15"/>
    <mergeCell ref="CN15:CU15"/>
    <mergeCell ref="CV15:DE15"/>
    <mergeCell ref="DF15:DR15"/>
    <mergeCell ref="DS15:EE15"/>
    <mergeCell ref="EF15:ER15"/>
    <mergeCell ref="A14:H14"/>
    <mergeCell ref="I14:CM14"/>
    <mergeCell ref="CN14:CU14"/>
    <mergeCell ref="CV14:DE14"/>
    <mergeCell ref="DF14:DR14"/>
    <mergeCell ref="A16:H16"/>
    <mergeCell ref="I16:CM16"/>
    <mergeCell ref="CN16:CU16"/>
    <mergeCell ref="CV16:DE16"/>
    <mergeCell ref="DF16:DR16"/>
    <mergeCell ref="DS16:EE16"/>
    <mergeCell ref="DS13:EE13"/>
    <mergeCell ref="EF13:ER13"/>
    <mergeCell ref="A13:H13"/>
    <mergeCell ref="I13:CM13"/>
    <mergeCell ref="CN13:CU13"/>
    <mergeCell ref="CV13:DE13"/>
    <mergeCell ref="DF13:DR13"/>
    <mergeCell ref="A12:H12"/>
    <mergeCell ref="I12:CM12"/>
    <mergeCell ref="CN12:CU12"/>
    <mergeCell ref="CV12:DE12"/>
    <mergeCell ref="DF12:DR12"/>
    <mergeCell ref="DS12:EE12"/>
    <mergeCell ref="EF12:ER12"/>
    <mergeCell ref="DS10:EE10"/>
    <mergeCell ref="EF10:ER10"/>
    <mergeCell ref="A11:H11"/>
    <mergeCell ref="I11:CM11"/>
    <mergeCell ref="CN11:CU11"/>
    <mergeCell ref="CV11:DE11"/>
    <mergeCell ref="DF11:DR11"/>
    <mergeCell ref="DS11:EE11"/>
    <mergeCell ref="EF11:ER11"/>
    <mergeCell ref="A10:H10"/>
    <mergeCell ref="I10:CM10"/>
    <mergeCell ref="CN10:CU10"/>
    <mergeCell ref="CV10:DE10"/>
    <mergeCell ref="DF10:DR10"/>
    <mergeCell ref="DS8:EE8"/>
    <mergeCell ref="EF8:ER8"/>
    <mergeCell ref="A9:H9"/>
    <mergeCell ref="I9:CM9"/>
    <mergeCell ref="CN9:CU9"/>
    <mergeCell ref="CV9:DE9"/>
    <mergeCell ref="DF9:DR9"/>
    <mergeCell ref="DS9:EE9"/>
    <mergeCell ref="EF9:ER9"/>
    <mergeCell ref="A8:H8"/>
    <mergeCell ref="I8:CM8"/>
    <mergeCell ref="CN8:CU8"/>
    <mergeCell ref="CV8:DE8"/>
    <mergeCell ref="DF8:DR8"/>
    <mergeCell ref="DS6:EE6"/>
    <mergeCell ref="EF6:ER6"/>
    <mergeCell ref="A7:H7"/>
    <mergeCell ref="I7:CM7"/>
    <mergeCell ref="CN7:CU7"/>
    <mergeCell ref="CV7:DE7"/>
    <mergeCell ref="DF7:DR7"/>
    <mergeCell ref="DS7:EE7"/>
    <mergeCell ref="EF7:ER7"/>
    <mergeCell ref="A6:H6"/>
    <mergeCell ref="I6:CM6"/>
    <mergeCell ref="CN6:CU6"/>
    <mergeCell ref="CV6:DE6"/>
    <mergeCell ref="DF6:DR6"/>
    <mergeCell ref="DF5:DR5"/>
    <mergeCell ref="DS5:EE5"/>
    <mergeCell ref="EF5:ER5"/>
    <mergeCell ref="B1:ER1"/>
    <mergeCell ref="A3:H5"/>
    <mergeCell ref="I3:CM5"/>
    <mergeCell ref="CN3:CU5"/>
    <mergeCell ref="CV3:DE5"/>
    <mergeCell ref="DF3:ER3"/>
    <mergeCell ref="DF4:DK4"/>
    <mergeCell ref="DL4:DN4"/>
    <mergeCell ref="DO4:DR4"/>
    <mergeCell ref="DS4:DX4"/>
    <mergeCell ref="DY4:EA4"/>
    <mergeCell ref="EB4:EE4"/>
    <mergeCell ref="EF4:EK4"/>
    <mergeCell ref="EL4:EN4"/>
    <mergeCell ref="EO4:ER4"/>
    <mergeCell ref="DF19:DR19"/>
    <mergeCell ref="DS19:EE19"/>
    <mergeCell ref="EF19:ER19"/>
    <mergeCell ref="A17:H17"/>
    <mergeCell ref="I17:CM17"/>
    <mergeCell ref="CN17:CU17"/>
    <mergeCell ref="CV17:DE17"/>
    <mergeCell ref="DF17:DR17"/>
    <mergeCell ref="DS17:EE17"/>
    <mergeCell ref="EF17:ER17"/>
    <mergeCell ref="A18:H18"/>
    <mergeCell ref="I18:CM18"/>
    <mergeCell ref="CN18:CU18"/>
    <mergeCell ref="CV18:DE18"/>
    <mergeCell ref="DF18:DR18"/>
    <mergeCell ref="DS18:EE18"/>
    <mergeCell ref="EF18:ER18"/>
    <mergeCell ref="A19:H19"/>
    <mergeCell ref="I19:CM19"/>
    <mergeCell ref="CN19:CU19"/>
    <mergeCell ref="CV19:DE19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opLeftCell="A13" workbookViewId="0">
      <selection activeCell="J26" sqref="J26"/>
    </sheetView>
  </sheetViews>
  <sheetFormatPr defaultRowHeight="15"/>
  <cols>
    <col min="1" max="1" width="48.140625" customWidth="1"/>
    <col min="2" max="2" width="5.42578125" customWidth="1"/>
    <col min="5" max="5" width="13.140625" bestFit="1" customWidth="1"/>
    <col min="6" max="6" width="13.42578125" customWidth="1"/>
    <col min="7" max="7" width="11.7109375" customWidth="1"/>
    <col min="8" max="8" width="14.140625" customWidth="1"/>
    <col min="9" max="9" width="12.85546875" customWidth="1"/>
    <col min="10" max="10" width="13.85546875" customWidth="1"/>
  </cols>
  <sheetData>
    <row r="1" spans="1:13" ht="15" customHeight="1">
      <c r="A1" s="131" t="s">
        <v>72</v>
      </c>
      <c r="B1" s="131"/>
      <c r="C1" s="131"/>
      <c r="D1" s="131"/>
      <c r="E1" s="131"/>
      <c r="F1" s="131"/>
      <c r="G1" s="131"/>
      <c r="H1" s="131"/>
      <c r="I1" s="19"/>
      <c r="J1" s="11"/>
      <c r="L1" s="2"/>
      <c r="M1" s="2"/>
    </row>
    <row r="2" spans="1:13" ht="15.75">
      <c r="A2" s="20"/>
      <c r="B2" s="20"/>
      <c r="C2" s="20"/>
      <c r="D2" s="20"/>
      <c r="E2" s="137" t="s">
        <v>74</v>
      </c>
      <c r="F2" s="138"/>
      <c r="G2" s="138"/>
      <c r="H2" s="138"/>
      <c r="I2" s="128" t="s">
        <v>189</v>
      </c>
      <c r="J2" s="128" t="s">
        <v>195</v>
      </c>
    </row>
    <row r="3" spans="1:13" ht="15.75">
      <c r="A3" s="132" t="s">
        <v>1</v>
      </c>
      <c r="B3" s="132" t="s">
        <v>2</v>
      </c>
      <c r="C3" s="132" t="s">
        <v>3</v>
      </c>
      <c r="D3" s="134" t="s">
        <v>73</v>
      </c>
      <c r="E3" s="132" t="s">
        <v>5</v>
      </c>
      <c r="F3" s="132"/>
      <c r="G3" s="132"/>
      <c r="H3" s="132"/>
      <c r="I3" s="128"/>
      <c r="J3" s="128"/>
    </row>
    <row r="4" spans="1:13" ht="15.75">
      <c r="A4" s="132"/>
      <c r="B4" s="132"/>
      <c r="C4" s="132"/>
      <c r="D4" s="135"/>
      <c r="E4" s="129" t="s">
        <v>194</v>
      </c>
      <c r="F4" s="130"/>
      <c r="G4" s="130"/>
      <c r="H4" s="130"/>
      <c r="I4" s="128"/>
      <c r="J4" s="128"/>
    </row>
    <row r="5" spans="1:13" ht="201" customHeight="1">
      <c r="A5" s="132"/>
      <c r="B5" s="132"/>
      <c r="C5" s="132"/>
      <c r="D5" s="135"/>
      <c r="E5" s="21" t="s">
        <v>38</v>
      </c>
      <c r="F5" s="132" t="s">
        <v>7</v>
      </c>
      <c r="G5" s="133" t="s">
        <v>8</v>
      </c>
      <c r="H5" s="29" t="s">
        <v>9</v>
      </c>
      <c r="I5" s="128"/>
      <c r="J5" s="35"/>
    </row>
    <row r="6" spans="1:13" ht="107.25" customHeight="1">
      <c r="A6" s="132"/>
      <c r="B6" s="132"/>
      <c r="C6" s="132"/>
      <c r="D6" s="136"/>
      <c r="E6" s="23"/>
      <c r="F6" s="132"/>
      <c r="G6" s="133"/>
      <c r="H6" s="22" t="s">
        <v>6</v>
      </c>
      <c r="I6" s="128"/>
      <c r="J6" s="36"/>
    </row>
    <row r="7" spans="1:13" ht="15.7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4">
        <v>10</v>
      </c>
      <c r="J7" s="12">
        <v>11</v>
      </c>
    </row>
    <row r="8" spans="1:13" ht="31.5">
      <c r="A8" s="25" t="s">
        <v>144</v>
      </c>
      <c r="B8" s="26" t="s">
        <v>76</v>
      </c>
      <c r="C8" s="12" t="s">
        <v>75</v>
      </c>
      <c r="D8" s="12" t="s">
        <v>75</v>
      </c>
      <c r="E8" s="30"/>
      <c r="F8" s="30"/>
      <c r="G8" s="30"/>
      <c r="H8" s="30"/>
      <c r="I8" s="30"/>
      <c r="J8" s="30"/>
    </row>
    <row r="9" spans="1:13" ht="31.5">
      <c r="A9" s="25" t="s">
        <v>145</v>
      </c>
      <c r="B9" s="26" t="s">
        <v>77</v>
      </c>
      <c r="C9" s="12"/>
      <c r="D9" s="12"/>
      <c r="E9" s="30"/>
      <c r="F9" s="30"/>
      <c r="G9" s="30"/>
      <c r="H9" s="30"/>
      <c r="I9" s="30"/>
      <c r="J9" s="30"/>
    </row>
    <row r="10" spans="1:13" ht="15.75">
      <c r="A10" s="27" t="s">
        <v>78</v>
      </c>
      <c r="B10" s="28">
        <v>1000</v>
      </c>
      <c r="C10" s="12"/>
      <c r="D10" s="12"/>
      <c r="E10" s="30">
        <f>F10+G10+H10</f>
        <v>20836611.100000001</v>
      </c>
      <c r="F10" s="30">
        <f>F11+F14+F15</f>
        <v>19836611.100000001</v>
      </c>
      <c r="G10" s="30"/>
      <c r="H10" s="30">
        <v>1000000</v>
      </c>
      <c r="I10" s="30">
        <f>I11+I14+I15</f>
        <v>20700511.100000001</v>
      </c>
      <c r="J10" s="30">
        <f>J11+J14+J15</f>
        <v>20786611.100000001</v>
      </c>
    </row>
    <row r="11" spans="1:13" ht="31.5">
      <c r="A11" s="25" t="s">
        <v>79</v>
      </c>
      <c r="B11" s="12">
        <v>1200</v>
      </c>
      <c r="C11" s="12">
        <v>130</v>
      </c>
      <c r="D11" s="12"/>
      <c r="E11" s="30">
        <f t="shared" ref="E11:E15" si="0">F11+G11+H11</f>
        <v>20836611.100000001</v>
      </c>
      <c r="F11" s="30">
        <f>F12+F13</f>
        <v>19836611.100000001</v>
      </c>
      <c r="G11" s="30"/>
      <c r="H11" s="30">
        <v>1000000</v>
      </c>
      <c r="I11" s="30">
        <f>I12+I13</f>
        <v>20700511.100000001</v>
      </c>
      <c r="J11" s="30">
        <f>J12+J13</f>
        <v>20786611.100000001</v>
      </c>
    </row>
    <row r="12" spans="1:13" ht="28.5" customHeight="1">
      <c r="A12" s="25" t="s">
        <v>80</v>
      </c>
      <c r="B12" s="12">
        <v>1210</v>
      </c>
      <c r="C12" s="12">
        <v>130</v>
      </c>
      <c r="D12" s="12"/>
      <c r="E12" s="30">
        <f t="shared" si="0"/>
        <v>19836611.100000001</v>
      </c>
      <c r="F12" s="30">
        <v>19836611.100000001</v>
      </c>
      <c r="G12" s="30"/>
      <c r="H12" s="30"/>
      <c r="I12" s="30">
        <v>19700511.100000001</v>
      </c>
      <c r="J12" s="30">
        <v>19786611.100000001</v>
      </c>
    </row>
    <row r="13" spans="1:13" ht="15.75">
      <c r="A13" s="25" t="s">
        <v>141</v>
      </c>
      <c r="B13" s="12">
        <v>1220</v>
      </c>
      <c r="C13" s="12">
        <v>130</v>
      </c>
      <c r="D13" s="12"/>
      <c r="E13" s="30">
        <f t="shared" si="0"/>
        <v>1000000</v>
      </c>
      <c r="F13" s="30"/>
      <c r="G13" s="30"/>
      <c r="H13" s="30">
        <v>1000000</v>
      </c>
      <c r="I13" s="30">
        <v>1000000</v>
      </c>
      <c r="J13" s="30">
        <v>1000000</v>
      </c>
    </row>
    <row r="14" spans="1:13" ht="31.5">
      <c r="A14" s="25" t="s">
        <v>81</v>
      </c>
      <c r="B14" s="12">
        <v>1400</v>
      </c>
      <c r="C14" s="12">
        <v>150</v>
      </c>
      <c r="D14" s="12"/>
      <c r="E14" s="30"/>
      <c r="F14" s="30"/>
      <c r="G14" s="30"/>
      <c r="H14" s="30"/>
      <c r="I14" s="30"/>
      <c r="J14" s="30"/>
    </row>
    <row r="15" spans="1:13" ht="15.75">
      <c r="A15" s="25" t="s">
        <v>82</v>
      </c>
      <c r="B15" s="12">
        <v>1510</v>
      </c>
      <c r="C15" s="12">
        <v>150</v>
      </c>
      <c r="D15" s="12"/>
      <c r="E15" s="30">
        <f t="shared" si="0"/>
        <v>0</v>
      </c>
      <c r="F15" s="30"/>
      <c r="G15" s="30"/>
      <c r="H15" s="30"/>
      <c r="I15" s="30"/>
      <c r="J15" s="30"/>
    </row>
    <row r="16" spans="1:13" ht="15.75">
      <c r="A16" s="27" t="s">
        <v>83</v>
      </c>
      <c r="B16" s="28">
        <v>2000</v>
      </c>
      <c r="C16" s="28" t="s">
        <v>75</v>
      </c>
      <c r="D16" s="12"/>
      <c r="E16" s="30">
        <f>F16+G16+H16</f>
        <v>20836611.100000001</v>
      </c>
      <c r="F16" s="30">
        <f>F17+F22+F26</f>
        <v>19836611.100000001</v>
      </c>
      <c r="G16" s="30"/>
      <c r="H16" s="30">
        <v>1000000</v>
      </c>
      <c r="I16" s="30">
        <f>I17+I22+I26</f>
        <v>20700511.100000001</v>
      </c>
      <c r="J16" s="30">
        <f>J17+J22+J26</f>
        <v>20786611.100000001</v>
      </c>
    </row>
    <row r="17" spans="1:10" ht="15.75">
      <c r="A17" s="25" t="s">
        <v>84</v>
      </c>
      <c r="B17" s="12">
        <v>2100</v>
      </c>
      <c r="C17" s="12" t="s">
        <v>75</v>
      </c>
      <c r="D17" s="12"/>
      <c r="E17" s="30">
        <f>F17</f>
        <v>18076455.300000001</v>
      </c>
      <c r="F17" s="30">
        <f>F18+F19+F21</f>
        <v>18076455.300000001</v>
      </c>
      <c r="G17" s="30"/>
      <c r="H17" s="30"/>
      <c r="I17" s="30">
        <f>I18+I19+I20+I21</f>
        <v>18076455.300000001</v>
      </c>
      <c r="J17" s="30">
        <f>J18+J19+J20+J21</f>
        <v>18076455.300000001</v>
      </c>
    </row>
    <row r="18" spans="1:10" ht="15.75">
      <c r="A18" s="25" t="s">
        <v>85</v>
      </c>
      <c r="B18" s="12">
        <v>2110</v>
      </c>
      <c r="C18" s="12">
        <v>111</v>
      </c>
      <c r="D18" s="12"/>
      <c r="E18" s="30">
        <f t="shared" ref="E18:E21" si="1">F18</f>
        <v>13883606.220000001</v>
      </c>
      <c r="F18" s="30">
        <v>13883606.220000001</v>
      </c>
      <c r="G18" s="30"/>
      <c r="H18" s="30"/>
      <c r="I18" s="30">
        <v>13883606.220000001</v>
      </c>
      <c r="J18" s="30">
        <v>13883606.220000001</v>
      </c>
    </row>
    <row r="19" spans="1:10" ht="15.75">
      <c r="A19" s="25" t="s">
        <v>86</v>
      </c>
      <c r="B19" s="12">
        <v>2120</v>
      </c>
      <c r="C19" s="12">
        <v>112</v>
      </c>
      <c r="D19" s="12"/>
      <c r="E19" s="30">
        <f t="shared" si="1"/>
        <v>0</v>
      </c>
      <c r="F19" s="30">
        <v>0</v>
      </c>
      <c r="G19" s="30"/>
      <c r="H19" s="30"/>
      <c r="I19" s="30"/>
      <c r="J19" s="30"/>
    </row>
    <row r="20" spans="1:10" ht="15.75">
      <c r="A20" s="25" t="s">
        <v>87</v>
      </c>
      <c r="B20" s="12">
        <v>2130</v>
      </c>
      <c r="C20" s="12">
        <v>113</v>
      </c>
      <c r="D20" s="12"/>
      <c r="E20" s="30">
        <f t="shared" si="1"/>
        <v>0</v>
      </c>
      <c r="F20" s="30">
        <v>0</v>
      </c>
      <c r="G20" s="30"/>
      <c r="H20" s="30"/>
      <c r="I20" s="30"/>
      <c r="J20" s="30"/>
    </row>
    <row r="21" spans="1:10" ht="15.75">
      <c r="A21" s="25" t="s">
        <v>88</v>
      </c>
      <c r="B21" s="12">
        <v>2141</v>
      </c>
      <c r="C21" s="12">
        <v>119</v>
      </c>
      <c r="D21" s="12"/>
      <c r="E21" s="30">
        <f t="shared" si="1"/>
        <v>4192849.08</v>
      </c>
      <c r="F21" s="30">
        <v>4192849.08</v>
      </c>
      <c r="G21" s="30"/>
      <c r="H21" s="30"/>
      <c r="I21" s="30">
        <v>4192849.08</v>
      </c>
      <c r="J21" s="30">
        <v>4192849.08</v>
      </c>
    </row>
    <row r="22" spans="1:10" ht="31.5">
      <c r="A22" s="25" t="s">
        <v>89</v>
      </c>
      <c r="B22" s="28">
        <v>2300</v>
      </c>
      <c r="C22" s="28">
        <v>850</v>
      </c>
      <c r="D22" s="12"/>
      <c r="E22" s="30">
        <f>F22</f>
        <v>149565</v>
      </c>
      <c r="F22" s="30">
        <f>F23</f>
        <v>149565</v>
      </c>
      <c r="G22" s="30"/>
      <c r="H22" s="30"/>
      <c r="I22" s="30">
        <f>I23</f>
        <v>149565</v>
      </c>
      <c r="J22" s="30">
        <f>J23</f>
        <v>149565</v>
      </c>
    </row>
    <row r="23" spans="1:10" ht="31.5">
      <c r="A23" s="25" t="s">
        <v>90</v>
      </c>
      <c r="B23" s="12">
        <v>2310</v>
      </c>
      <c r="C23" s="12">
        <v>851</v>
      </c>
      <c r="D23" s="12"/>
      <c r="E23" s="30">
        <f>F23</f>
        <v>149565</v>
      </c>
      <c r="F23" s="30">
        <v>149565</v>
      </c>
      <c r="G23" s="30"/>
      <c r="H23" s="30"/>
      <c r="I23" s="30">
        <v>149565</v>
      </c>
      <c r="J23" s="30">
        <v>149565</v>
      </c>
    </row>
    <row r="24" spans="1:10" ht="63">
      <c r="A24" s="25" t="s">
        <v>91</v>
      </c>
      <c r="B24" s="12">
        <v>2320</v>
      </c>
      <c r="C24" s="12">
        <v>852</v>
      </c>
      <c r="D24" s="12"/>
      <c r="E24" s="30">
        <f>F24</f>
        <v>0</v>
      </c>
      <c r="F24" s="30">
        <v>0</v>
      </c>
      <c r="G24" s="30"/>
      <c r="H24" s="30"/>
      <c r="I24" s="30"/>
      <c r="J24" s="30"/>
    </row>
    <row r="25" spans="1:10" ht="31.5">
      <c r="A25" s="25" t="s">
        <v>92</v>
      </c>
      <c r="B25" s="12">
        <v>2330</v>
      </c>
      <c r="C25" s="12">
        <v>853</v>
      </c>
      <c r="D25" s="12"/>
      <c r="E25" s="30">
        <f>F25</f>
        <v>0</v>
      </c>
      <c r="F25" s="30">
        <v>0</v>
      </c>
      <c r="G25" s="30"/>
      <c r="H25" s="30"/>
      <c r="I25" s="30"/>
      <c r="J25" s="30"/>
    </row>
    <row r="26" spans="1:10" ht="31.5">
      <c r="A26" s="25" t="s">
        <v>146</v>
      </c>
      <c r="B26" s="12">
        <v>2600</v>
      </c>
      <c r="C26" s="12" t="s">
        <v>75</v>
      </c>
      <c r="D26" s="12"/>
      <c r="E26" s="30">
        <f>F26+G26+H26</f>
        <v>2610590.7999999998</v>
      </c>
      <c r="F26" s="30">
        <f>F27+F28</f>
        <v>1610590.8</v>
      </c>
      <c r="G26" s="30"/>
      <c r="H26" s="30">
        <v>1000000</v>
      </c>
      <c r="I26" s="30">
        <f>I27+I28</f>
        <v>2474490.7999999998</v>
      </c>
      <c r="J26" s="30">
        <f>J27+J28</f>
        <v>2560590.7999999998</v>
      </c>
    </row>
    <row r="27" spans="1:10" ht="15.75">
      <c r="A27" s="25" t="s">
        <v>93</v>
      </c>
      <c r="B27" s="12">
        <v>2640</v>
      </c>
      <c r="C27" s="12">
        <v>244</v>
      </c>
      <c r="D27" s="12"/>
      <c r="E27" s="30">
        <f>F27+H27</f>
        <v>1632374.52</v>
      </c>
      <c r="F27" s="30">
        <v>632374.52</v>
      </c>
      <c r="G27" s="30"/>
      <c r="H27" s="30">
        <v>1000000</v>
      </c>
      <c r="I27" s="30">
        <v>1496274.52</v>
      </c>
      <c r="J27" s="30">
        <v>1582374.52</v>
      </c>
    </row>
    <row r="28" spans="1:10" ht="15.75">
      <c r="A28" s="25" t="s">
        <v>160</v>
      </c>
      <c r="B28" s="12">
        <v>2650</v>
      </c>
      <c r="C28" s="12">
        <v>247</v>
      </c>
      <c r="D28" s="12"/>
      <c r="E28" s="30">
        <f>F28</f>
        <v>978216.28</v>
      </c>
      <c r="F28" s="30">
        <v>978216.28</v>
      </c>
      <c r="G28" s="30"/>
      <c r="H28" s="30"/>
      <c r="I28" s="30">
        <v>978216.28</v>
      </c>
      <c r="J28" s="30">
        <v>978216.28</v>
      </c>
    </row>
    <row r="29" spans="1:10" ht="15.75">
      <c r="A29" s="27" t="s">
        <v>147</v>
      </c>
      <c r="B29" s="28">
        <v>3000</v>
      </c>
      <c r="C29" s="28">
        <v>100</v>
      </c>
      <c r="D29" s="12"/>
      <c r="E29" s="30"/>
      <c r="F29" s="30"/>
      <c r="G29" s="30"/>
      <c r="H29" s="30"/>
      <c r="I29" s="30"/>
      <c r="J29" s="30"/>
    </row>
    <row r="30" spans="1:10" ht="15.75">
      <c r="A30" s="25" t="s">
        <v>148</v>
      </c>
      <c r="B30" s="12">
        <v>3010</v>
      </c>
      <c r="C30" s="12"/>
      <c r="D30" s="12"/>
      <c r="E30" s="30"/>
      <c r="F30" s="30"/>
      <c r="G30" s="30"/>
      <c r="H30" s="30"/>
      <c r="I30" s="30"/>
      <c r="J30" s="30"/>
    </row>
    <row r="31" spans="1:10" ht="15.75">
      <c r="A31" s="25" t="s">
        <v>149</v>
      </c>
      <c r="B31" s="12">
        <v>3020</v>
      </c>
      <c r="C31" s="12"/>
      <c r="D31" s="12"/>
      <c r="E31" s="30"/>
      <c r="F31" s="30"/>
      <c r="G31" s="30"/>
      <c r="H31" s="30"/>
      <c r="I31" s="30"/>
      <c r="J31" s="30"/>
    </row>
    <row r="32" spans="1:10" ht="15.75">
      <c r="A32" s="25" t="s">
        <v>150</v>
      </c>
      <c r="B32" s="12">
        <v>3030</v>
      </c>
      <c r="C32" s="12"/>
      <c r="D32" s="12"/>
      <c r="E32" s="30"/>
      <c r="F32" s="30"/>
      <c r="G32" s="30"/>
      <c r="H32" s="30"/>
      <c r="I32" s="30"/>
      <c r="J32" s="30"/>
    </row>
    <row r="33" spans="1:10" ht="15.75">
      <c r="A33" s="27" t="s">
        <v>151</v>
      </c>
      <c r="B33" s="28">
        <v>4000</v>
      </c>
      <c r="C33" s="28" t="s">
        <v>75</v>
      </c>
      <c r="D33" s="12"/>
      <c r="E33" s="30"/>
      <c r="F33" s="30"/>
      <c r="G33" s="30"/>
      <c r="H33" s="30"/>
      <c r="I33" s="30"/>
      <c r="J33" s="30"/>
    </row>
    <row r="34" spans="1:10" ht="15.75">
      <c r="A34" s="25" t="s">
        <v>94</v>
      </c>
      <c r="B34" s="12">
        <v>4010</v>
      </c>
      <c r="C34" s="12">
        <v>610</v>
      </c>
      <c r="D34" s="12"/>
      <c r="E34" s="30"/>
      <c r="F34" s="30"/>
      <c r="G34" s="30"/>
      <c r="H34" s="30"/>
      <c r="I34" s="30"/>
      <c r="J34" s="30"/>
    </row>
  </sheetData>
  <mergeCells count="14">
    <mergeCell ref="A1:H1"/>
    <mergeCell ref="A3:A6"/>
    <mergeCell ref="B3:B6"/>
    <mergeCell ref="C3:C6"/>
    <mergeCell ref="E3:H3"/>
    <mergeCell ref="F5:F6"/>
    <mergeCell ref="G5:G6"/>
    <mergeCell ref="D3:D6"/>
    <mergeCell ref="E2:H2"/>
    <mergeCell ref="J2:J4"/>
    <mergeCell ref="J5:J6"/>
    <mergeCell ref="E4:H4"/>
    <mergeCell ref="I2:I4"/>
    <mergeCell ref="I5:I6"/>
  </mergeCells>
  <pageMargins left="0.25" right="0.25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6"/>
  <sheetViews>
    <sheetView workbookViewId="0">
      <selection activeCell="F30" sqref="F30"/>
    </sheetView>
  </sheetViews>
  <sheetFormatPr defaultRowHeight="15"/>
  <cols>
    <col min="1" max="1" width="97.85546875" customWidth="1"/>
  </cols>
  <sheetData>
    <row r="1" spans="1:1">
      <c r="A1" s="6"/>
    </row>
    <row r="2" spans="1:1">
      <c r="A2" s="9" t="s">
        <v>10</v>
      </c>
    </row>
    <row r="3" spans="1:1">
      <c r="A3" s="18"/>
    </row>
    <row r="4" spans="1:1">
      <c r="A4" s="9" t="s">
        <v>142</v>
      </c>
    </row>
    <row r="5" spans="1:1">
      <c r="A5" s="9"/>
    </row>
    <row r="6" spans="1:1">
      <c r="A6" s="9" t="s">
        <v>143</v>
      </c>
    </row>
    <row r="7" spans="1:1">
      <c r="A7" s="9"/>
    </row>
    <row r="8" spans="1:1">
      <c r="A8" s="9" t="s">
        <v>164</v>
      </c>
    </row>
    <row r="9" spans="1:1">
      <c r="A9" s="9" t="s">
        <v>165</v>
      </c>
    </row>
    <row r="10" spans="1:1">
      <c r="A10" s="3"/>
    </row>
    <row r="11" spans="1:1">
      <c r="A11" s="10" t="s">
        <v>11</v>
      </c>
    </row>
    <row r="12" spans="1:1">
      <c r="A12" s="10" t="s">
        <v>166</v>
      </c>
    </row>
    <row r="13" spans="1:1" ht="64.5" customHeight="1">
      <c r="A13" s="33" t="s">
        <v>169</v>
      </c>
    </row>
    <row r="14" spans="1:1">
      <c r="A14" s="3" t="s">
        <v>12</v>
      </c>
    </row>
    <row r="15" spans="1:1" ht="9.75" customHeight="1">
      <c r="A15" s="3" t="s">
        <v>13</v>
      </c>
    </row>
    <row r="16" spans="1:1" ht="13.5" customHeight="1">
      <c r="A16" s="3" t="s">
        <v>14</v>
      </c>
    </row>
    <row r="17" spans="1:1" ht="14.25" customHeight="1">
      <c r="A17" s="4" t="s">
        <v>26</v>
      </c>
    </row>
    <row r="18" spans="1:1" ht="11.25" customHeight="1">
      <c r="A18" s="3" t="s">
        <v>14</v>
      </c>
    </row>
    <row r="19" spans="1:1" ht="12" customHeight="1">
      <c r="A19" s="3" t="s">
        <v>167</v>
      </c>
    </row>
    <row r="20" spans="1:1" ht="12.75" customHeight="1">
      <c r="A20" s="3" t="s">
        <v>14</v>
      </c>
    </row>
    <row r="21" spans="1:1" ht="12.75" customHeight="1">
      <c r="A21" s="3" t="s">
        <v>14</v>
      </c>
    </row>
    <row r="22" spans="1:1" ht="11.25" customHeight="1">
      <c r="A22" s="3" t="s">
        <v>15</v>
      </c>
    </row>
    <row r="23" spans="1:1" ht="12.75" customHeight="1">
      <c r="A23" s="3" t="s">
        <v>168</v>
      </c>
    </row>
    <row r="24" spans="1:1" ht="12.75" customHeight="1">
      <c r="A24" s="3" t="s">
        <v>16</v>
      </c>
    </row>
    <row r="25" spans="1:1" ht="12.75" customHeight="1">
      <c r="A25" s="3" t="s">
        <v>17</v>
      </c>
    </row>
    <row r="26" spans="1:1" ht="12.75" customHeight="1">
      <c r="A26" s="3" t="s">
        <v>14</v>
      </c>
    </row>
    <row r="27" spans="1:1" ht="12.75" customHeight="1">
      <c r="A27" t="s">
        <v>172</v>
      </c>
    </row>
    <row r="28" spans="1:1" ht="13.5" customHeight="1">
      <c r="A28" s="3" t="s">
        <v>14</v>
      </c>
    </row>
    <row r="29" spans="1:1" ht="13.5" customHeight="1">
      <c r="A29" s="3" t="s">
        <v>18</v>
      </c>
    </row>
    <row r="30" spans="1:1" ht="13.5" customHeight="1">
      <c r="A30" s="3" t="s">
        <v>170</v>
      </c>
    </row>
    <row r="31" spans="1:1" ht="30" customHeight="1">
      <c r="A31" s="3" t="s">
        <v>171</v>
      </c>
    </row>
    <row r="32" spans="1:1" ht="12.75" customHeight="1">
      <c r="A32" s="3" t="s">
        <v>14</v>
      </c>
    </row>
    <row r="33" spans="1:1" ht="12.75" customHeight="1">
      <c r="A33" s="3" t="s">
        <v>18</v>
      </c>
    </row>
    <row r="34" spans="1:1" ht="12.75" customHeight="1">
      <c r="A34" s="3" t="s">
        <v>19</v>
      </c>
    </row>
    <row r="35" spans="1:1" ht="12.75" customHeight="1">
      <c r="A35" s="3" t="s">
        <v>173</v>
      </c>
    </row>
    <row r="36" spans="1:1" ht="12.75" customHeight="1">
      <c r="A36" s="3" t="s">
        <v>14</v>
      </c>
    </row>
    <row r="37" spans="1:1" ht="12.75" customHeight="1">
      <c r="A37" s="3" t="s">
        <v>20</v>
      </c>
    </row>
    <row r="38" spans="1:1" ht="12.75" customHeight="1">
      <c r="A38" t="s">
        <v>27</v>
      </c>
    </row>
    <row r="39" spans="1:1" ht="12.75" customHeight="1">
      <c r="A39" s="3" t="s">
        <v>14</v>
      </c>
    </row>
    <row r="40" spans="1:1" ht="12.75" customHeight="1">
      <c r="A40" s="3" t="s">
        <v>21</v>
      </c>
    </row>
    <row r="41" spans="1:1" ht="12.75" customHeight="1">
      <c r="A41" s="3" t="s">
        <v>22</v>
      </c>
    </row>
    <row r="42" spans="1:1" ht="12.75" customHeight="1">
      <c r="A42" s="3"/>
    </row>
    <row r="43" spans="1:1" ht="12.75" customHeight="1">
      <c r="A43" s="3" t="s">
        <v>23</v>
      </c>
    </row>
    <row r="44" spans="1:1" ht="12" customHeight="1">
      <c r="A44" s="3" t="s">
        <v>24</v>
      </c>
    </row>
    <row r="45" spans="1:1" ht="12.75" customHeight="1">
      <c r="A45" s="3" t="s">
        <v>25</v>
      </c>
    </row>
    <row r="46" spans="1:1" ht="15.75">
      <c r="A46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32"/>
  <sheetViews>
    <sheetView workbookViewId="0">
      <selection activeCell="L6" sqref="L6"/>
    </sheetView>
  </sheetViews>
  <sheetFormatPr defaultRowHeight="15"/>
  <cols>
    <col min="1" max="1" width="23.42578125" customWidth="1"/>
    <col min="2" max="2" width="7" customWidth="1"/>
    <col min="4" max="4" width="8.28515625" customWidth="1"/>
    <col min="5" max="5" width="7.42578125" customWidth="1"/>
    <col min="6" max="6" width="6.85546875" customWidth="1"/>
    <col min="7" max="7" width="5.85546875" customWidth="1"/>
    <col min="8" max="8" width="6.140625" customWidth="1"/>
    <col min="9" max="9" width="7.140625" customWidth="1"/>
    <col min="10" max="10" width="6.85546875" customWidth="1"/>
  </cols>
  <sheetData>
    <row r="2" spans="1:10" ht="109.5" customHeight="1">
      <c r="A2" s="142" t="s">
        <v>28</v>
      </c>
      <c r="B2" s="142" t="s">
        <v>29</v>
      </c>
      <c r="C2" s="142" t="s">
        <v>3</v>
      </c>
      <c r="D2" s="142" t="s">
        <v>30</v>
      </c>
      <c r="E2" s="142" t="s">
        <v>31</v>
      </c>
      <c r="F2" s="142"/>
      <c r="G2" s="142" t="s">
        <v>32</v>
      </c>
      <c r="H2" s="142"/>
      <c r="I2" s="142" t="s">
        <v>33</v>
      </c>
      <c r="J2" s="142"/>
    </row>
    <row r="3" spans="1:10" ht="30">
      <c r="A3" s="142"/>
      <c r="B3" s="142"/>
      <c r="C3" s="142"/>
      <c r="D3" s="142"/>
      <c r="E3" s="8" t="s">
        <v>34</v>
      </c>
      <c r="F3" s="8" t="s">
        <v>35</v>
      </c>
      <c r="G3" s="8" t="s">
        <v>34</v>
      </c>
      <c r="H3" s="8" t="s">
        <v>35</v>
      </c>
      <c r="I3" s="8" t="s">
        <v>36</v>
      </c>
      <c r="J3" s="8" t="s">
        <v>37</v>
      </c>
    </row>
    <row r="4" spans="1:10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</row>
    <row r="5" spans="1:10" ht="117.75" customHeight="1">
      <c r="A5" s="7" t="s">
        <v>163</v>
      </c>
      <c r="B5" s="7">
        <v>874005</v>
      </c>
      <c r="C5" s="7">
        <v>150</v>
      </c>
      <c r="D5" s="7"/>
      <c r="E5" s="7">
        <v>0</v>
      </c>
      <c r="F5" s="7">
        <v>0</v>
      </c>
      <c r="G5" s="7">
        <v>0</v>
      </c>
      <c r="H5" s="7">
        <v>0</v>
      </c>
      <c r="I5" s="7">
        <v>475200</v>
      </c>
      <c r="J5" s="7"/>
    </row>
    <row r="6" spans="1:10" ht="141.75" customHeight="1">
      <c r="A6" s="7" t="s">
        <v>163</v>
      </c>
      <c r="B6" s="7">
        <v>874005</v>
      </c>
      <c r="C6" s="7">
        <v>244</v>
      </c>
      <c r="D6" s="7"/>
      <c r="E6" s="7"/>
      <c r="F6" s="7"/>
      <c r="G6" s="7"/>
      <c r="H6" s="7"/>
      <c r="I6" s="7"/>
      <c r="J6" s="7">
        <v>475200</v>
      </c>
    </row>
    <row r="7" spans="1:10">
      <c r="A7" s="7"/>
      <c r="B7" s="7"/>
      <c r="C7" s="7"/>
      <c r="D7" s="7"/>
      <c r="E7" s="7" t="s">
        <v>38</v>
      </c>
      <c r="F7" s="7"/>
      <c r="G7" s="8" t="s">
        <v>4</v>
      </c>
      <c r="H7" s="7"/>
      <c r="I7" s="7"/>
      <c r="J7" s="7">
        <v>475200</v>
      </c>
    </row>
    <row r="9" spans="1:10" ht="12.75" customHeight="1">
      <c r="A9" s="141" t="s">
        <v>39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12.75" customHeight="1">
      <c r="A10" s="141" t="s">
        <v>40</v>
      </c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10" ht="12.75" customHeight="1">
      <c r="A11" s="141" t="s">
        <v>41</v>
      </c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0" ht="12.75" customHeight="1">
      <c r="A12" s="141" t="s">
        <v>42</v>
      </c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 ht="12.75" customHeight="1">
      <c r="A13" s="141" t="s">
        <v>43</v>
      </c>
      <c r="B13" s="141"/>
      <c r="C13" s="141"/>
      <c r="D13" s="141"/>
      <c r="E13" s="141"/>
      <c r="F13" s="141"/>
      <c r="G13" s="141"/>
      <c r="H13" s="141"/>
      <c r="I13" s="141"/>
      <c r="J13" s="141"/>
    </row>
    <row r="14" spans="1:10">
      <c r="A14" s="3" t="s">
        <v>44</v>
      </c>
    </row>
    <row r="15" spans="1:10">
      <c r="A15" s="141" t="s">
        <v>155</v>
      </c>
      <c r="B15" s="141"/>
      <c r="C15" s="141"/>
      <c r="D15" s="141"/>
      <c r="E15" s="141"/>
      <c r="F15" s="141"/>
      <c r="G15" s="141"/>
      <c r="H15" s="141"/>
      <c r="I15" s="141"/>
      <c r="J15" s="141"/>
    </row>
    <row r="16" spans="1:10">
      <c r="A16" s="141" t="s">
        <v>45</v>
      </c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>
      <c r="A17" s="139" t="s">
        <v>46</v>
      </c>
      <c r="B17" s="139"/>
      <c r="C17" s="139"/>
      <c r="D17" s="139"/>
      <c r="E17" s="139"/>
      <c r="F17" s="139"/>
      <c r="G17" s="139"/>
      <c r="H17" s="139"/>
      <c r="I17" s="139"/>
      <c r="J17" s="139"/>
    </row>
    <row r="18" spans="1:10">
      <c r="A18" s="139" t="s">
        <v>47</v>
      </c>
      <c r="B18" s="139"/>
      <c r="C18" s="139"/>
      <c r="D18" s="139"/>
      <c r="E18" s="139"/>
      <c r="F18" s="139"/>
      <c r="G18" s="139"/>
      <c r="H18" s="139"/>
      <c r="I18" s="139"/>
      <c r="J18" s="139"/>
    </row>
    <row r="19" spans="1:10" ht="15" customHeight="1">
      <c r="A19" s="140" t="s">
        <v>48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>
      <c r="A20" s="140" t="s">
        <v>49</v>
      </c>
      <c r="B20" s="140"/>
      <c r="C20" s="140"/>
      <c r="D20" s="140"/>
      <c r="E20" s="140"/>
      <c r="F20" s="140"/>
      <c r="G20" s="140"/>
      <c r="H20" s="140"/>
      <c r="I20" s="140"/>
      <c r="J20" s="140"/>
    </row>
    <row r="21" spans="1:10">
      <c r="A21" s="139" t="s">
        <v>158</v>
      </c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0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0">
      <c r="A23" s="139" t="s">
        <v>51</v>
      </c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0">
      <c r="A24" s="139" t="s">
        <v>52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39" t="s">
        <v>53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0">
      <c r="A26" s="139" t="s">
        <v>54</v>
      </c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>
      <c r="A27" s="139" t="s">
        <v>55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39" t="s">
        <v>56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39" t="s">
        <v>57</v>
      </c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0">
      <c r="A30" s="139" t="s">
        <v>58</v>
      </c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0">
      <c r="A31" s="5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39" t="s">
        <v>161</v>
      </c>
      <c r="B32" s="139"/>
      <c r="C32" s="139"/>
      <c r="D32" s="139"/>
      <c r="E32" s="139"/>
      <c r="F32" s="139"/>
      <c r="G32" s="139"/>
      <c r="H32" s="139"/>
      <c r="I32" s="139"/>
      <c r="J32" s="139"/>
    </row>
  </sheetData>
  <mergeCells count="29">
    <mergeCell ref="A13:J13"/>
    <mergeCell ref="A2:A3"/>
    <mergeCell ref="B2:B3"/>
    <mergeCell ref="C2:C3"/>
    <mergeCell ref="D2:D3"/>
    <mergeCell ref="E2:F2"/>
    <mergeCell ref="G2:H2"/>
    <mergeCell ref="I2:J2"/>
    <mergeCell ref="A9:J9"/>
    <mergeCell ref="A10:J10"/>
    <mergeCell ref="A11:J11"/>
    <mergeCell ref="A12:J12"/>
    <mergeCell ref="A15:J15"/>
    <mergeCell ref="A16:J16"/>
    <mergeCell ref="A17:J17"/>
    <mergeCell ref="A18:J18"/>
    <mergeCell ref="A19:J19"/>
    <mergeCell ref="A32:J32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Титул. </vt:lpstr>
      <vt:lpstr>Табл 2.1</vt:lpstr>
      <vt:lpstr>Табл 2</vt:lpstr>
      <vt:lpstr>Сведения</vt:lpstr>
      <vt:lpstr>Приложение </vt:lpstr>
      <vt:lpstr>'Табл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2025-01-09T08:53:00Z</dcterms:modified>
</cp:coreProperties>
</file>